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440" yWindow="120" windowWidth="16545" windowHeight="11760" activeTab="0"/>
  </bookViews>
  <sheets>
    <sheet name="Dépôts et déposants" sheetId="19" r:id="rId1"/>
    <sheet name="Thématique" sheetId="20" r:id="rId2"/>
    <sheet name="Répartition typologique" sheetId="21" r:id="rId3"/>
    <sheet name="Feuil1" sheetId="22" r:id="rId4"/>
  </sheets>
  <definedNames>
    <definedName name="_ftn1" localSheetId="0">'Dépôts et déposants'!$I$163</definedName>
    <definedName name="_ftnref1" localSheetId="0">'Dépôts et déposants'!$G$151</definedName>
    <definedName name="Excel_BuiltIn__FilterDatabase_2">#REF!</definedName>
    <definedName name="Excel_BuiltIn_Print_Area_1">#REF!</definedName>
  </definedNames>
  <calcPr calcId="145621"/>
</workbook>
</file>

<file path=xl/sharedStrings.xml><?xml version="1.0" encoding="utf-8"?>
<sst xmlns="http://schemas.openxmlformats.org/spreadsheetml/2006/main" count="376" uniqueCount="263">
  <si>
    <t>Total</t>
  </si>
  <si>
    <t>DL Cartes et plans</t>
  </si>
  <si>
    <t>Catégorie déposant</t>
  </si>
  <si>
    <t>Nb déposants</t>
  </si>
  <si>
    <t>Nb nouveaux déposants</t>
  </si>
  <si>
    <t>Nb dépôts</t>
  </si>
  <si>
    <t>Administration centrale</t>
  </si>
  <si>
    <t>Associations et assimilés</t>
  </si>
  <si>
    <t>Auteurs auto-édités</t>
  </si>
  <si>
    <t>Club de livres</t>
  </si>
  <si>
    <t>Collectivité locale</t>
  </si>
  <si>
    <t>Collectivités publiques</t>
  </si>
  <si>
    <t>Déposant PO</t>
  </si>
  <si>
    <t>Editeurs étrangers</t>
  </si>
  <si>
    <t>Editeurs professionnels</t>
  </si>
  <si>
    <t>Importateur</t>
  </si>
  <si>
    <t>Imprimeurs professionnels</t>
  </si>
  <si>
    <t>Pas de catégorie déposant</t>
  </si>
  <si>
    <t>Personne physique</t>
  </si>
  <si>
    <t>Prestataire de service</t>
  </si>
  <si>
    <t>Sociétés et assimilés</t>
  </si>
  <si>
    <t>Région</t>
  </si>
  <si>
    <t>Département déposant (code)</t>
  </si>
  <si>
    <t>France</t>
  </si>
  <si>
    <t>Département inconnu</t>
  </si>
  <si>
    <t>Alsace</t>
  </si>
  <si>
    <t>67</t>
  </si>
  <si>
    <t>68</t>
  </si>
  <si>
    <t>Aquitaine</t>
  </si>
  <si>
    <t>24</t>
  </si>
  <si>
    <t>33</t>
  </si>
  <si>
    <t>40</t>
  </si>
  <si>
    <t>47</t>
  </si>
  <si>
    <t>64</t>
  </si>
  <si>
    <t>Auvergne</t>
  </si>
  <si>
    <t>03</t>
  </si>
  <si>
    <t>15</t>
  </si>
  <si>
    <t>43</t>
  </si>
  <si>
    <t>63</t>
  </si>
  <si>
    <t>Basse-Normandie</t>
  </si>
  <si>
    <t>14</t>
  </si>
  <si>
    <t>50</t>
  </si>
  <si>
    <t>Bourgogne</t>
  </si>
  <si>
    <t>21</t>
  </si>
  <si>
    <t>58</t>
  </si>
  <si>
    <t>71</t>
  </si>
  <si>
    <t>89</t>
  </si>
  <si>
    <t>Bretagne</t>
  </si>
  <si>
    <t>22</t>
  </si>
  <si>
    <t>29</t>
  </si>
  <si>
    <t>35</t>
  </si>
  <si>
    <t>56</t>
  </si>
  <si>
    <t>Centre</t>
  </si>
  <si>
    <t>18</t>
  </si>
  <si>
    <t>28</t>
  </si>
  <si>
    <t>36</t>
  </si>
  <si>
    <t>37</t>
  </si>
  <si>
    <t>41</t>
  </si>
  <si>
    <t>45</t>
  </si>
  <si>
    <t>Champagne-Ardenne</t>
  </si>
  <si>
    <t>08</t>
  </si>
  <si>
    <t>10</t>
  </si>
  <si>
    <t>51</t>
  </si>
  <si>
    <t>52</t>
  </si>
  <si>
    <t>Corse</t>
  </si>
  <si>
    <t>20</t>
  </si>
  <si>
    <t>Franche-Comté</t>
  </si>
  <si>
    <t>25</t>
  </si>
  <si>
    <t>39</t>
  </si>
  <si>
    <t>70</t>
  </si>
  <si>
    <t>Haute-Normandie</t>
  </si>
  <si>
    <t>27</t>
  </si>
  <si>
    <t>76</t>
  </si>
  <si>
    <t>Ile-de-France</t>
  </si>
  <si>
    <t>75</t>
  </si>
  <si>
    <t>77</t>
  </si>
  <si>
    <t>78</t>
  </si>
  <si>
    <t>91</t>
  </si>
  <si>
    <t>92</t>
  </si>
  <si>
    <t>93</t>
  </si>
  <si>
    <t>94</t>
  </si>
  <si>
    <t>95</t>
  </si>
  <si>
    <t>Languedoc-Roussillon</t>
  </si>
  <si>
    <t>30</t>
  </si>
  <si>
    <t>34</t>
  </si>
  <si>
    <t>48</t>
  </si>
  <si>
    <t>66</t>
  </si>
  <si>
    <t>Limousin</t>
  </si>
  <si>
    <t>19</t>
  </si>
  <si>
    <t>87</t>
  </si>
  <si>
    <t>Lorraine</t>
  </si>
  <si>
    <t>54</t>
  </si>
  <si>
    <t>55</t>
  </si>
  <si>
    <t>57</t>
  </si>
  <si>
    <t>88</t>
  </si>
  <si>
    <t>Midi-Pyrénées</t>
  </si>
  <si>
    <t>12</t>
  </si>
  <si>
    <t>31</t>
  </si>
  <si>
    <t>32</t>
  </si>
  <si>
    <t>46</t>
  </si>
  <si>
    <t>65</t>
  </si>
  <si>
    <t>81</t>
  </si>
  <si>
    <t>82</t>
  </si>
  <si>
    <t>Nord-Pas-de-Calais</t>
  </si>
  <si>
    <t>59</t>
  </si>
  <si>
    <t>62</t>
  </si>
  <si>
    <t>Outre-mer</t>
  </si>
  <si>
    <t>971</t>
  </si>
  <si>
    <t>972</t>
  </si>
  <si>
    <t>973</t>
  </si>
  <si>
    <t>974</t>
  </si>
  <si>
    <t>975</t>
  </si>
  <si>
    <t>976</t>
  </si>
  <si>
    <t>987</t>
  </si>
  <si>
    <t>988</t>
  </si>
  <si>
    <t>Pays de la Loire</t>
  </si>
  <si>
    <t>44</t>
  </si>
  <si>
    <t>49</t>
  </si>
  <si>
    <t>53</t>
  </si>
  <si>
    <t>72</t>
  </si>
  <si>
    <t>85</t>
  </si>
  <si>
    <t>Picardie</t>
  </si>
  <si>
    <t>80</t>
  </si>
  <si>
    <t>Poitou-Charentes</t>
  </si>
  <si>
    <t>16</t>
  </si>
  <si>
    <t>17</t>
  </si>
  <si>
    <t>79</t>
  </si>
  <si>
    <t>86</t>
  </si>
  <si>
    <t>Provence-Alpes-Côte-d'Azur</t>
  </si>
  <si>
    <t>04</t>
  </si>
  <si>
    <t>05</t>
  </si>
  <si>
    <t>06</t>
  </si>
  <si>
    <t>13</t>
  </si>
  <si>
    <t>83</t>
  </si>
  <si>
    <t>84</t>
  </si>
  <si>
    <t>Rhône-Alpes</t>
  </si>
  <si>
    <t>01</t>
  </si>
  <si>
    <t>07</t>
  </si>
  <si>
    <t>26</t>
  </si>
  <si>
    <t>38</t>
  </si>
  <si>
    <t>42</t>
  </si>
  <si>
    <t>69</t>
  </si>
  <si>
    <t>73</t>
  </si>
  <si>
    <t>74</t>
  </si>
  <si>
    <t>Total France</t>
  </si>
  <si>
    <t>Régie autonome des transports parisiens</t>
  </si>
  <si>
    <t>Service hydrographique et océanographique de la marine</t>
  </si>
  <si>
    <t>Fédération française de la randonnée pédestre</t>
  </si>
  <si>
    <t>Ciel</t>
  </si>
  <si>
    <t>Mers</t>
  </si>
  <si>
    <t>Monde</t>
  </si>
  <si>
    <t>Arctique et Antarctique</t>
  </si>
  <si>
    <t>Afrique</t>
  </si>
  <si>
    <t>Amérique</t>
  </si>
  <si>
    <t>Asie</t>
  </si>
  <si>
    <t>Europe (hors France)</t>
  </si>
  <si>
    <t>Océanie</t>
  </si>
  <si>
    <t>Entier</t>
  </si>
  <si>
    <t>Parties</t>
  </si>
  <si>
    <t>Entière</t>
  </si>
  <si>
    <t>Pays/Territoires A-L</t>
  </si>
  <si>
    <t>Pays/Territoires M-Z</t>
  </si>
  <si>
    <t>Pays/Territoires A-G</t>
  </si>
  <si>
    <t>Pays/Territoires H-Z</t>
  </si>
  <si>
    <t>Pays/Territoires A-J</t>
  </si>
  <si>
    <t>Pays/Territoires K-Z</t>
  </si>
  <si>
    <t>Pays/Territoires</t>
  </si>
  <si>
    <t>Île-de-France</t>
  </si>
  <si>
    <t>Pays-de-la-Loire</t>
  </si>
  <si>
    <t>Provence-Alpes-CA</t>
  </si>
  <si>
    <t>atlas (en feuilles)</t>
  </si>
  <si>
    <t>atlas (relié ou broché)</t>
  </si>
  <si>
    <t>atlas céleste</t>
  </si>
  <si>
    <t>atlas historique</t>
  </si>
  <si>
    <t>atlas national</t>
  </si>
  <si>
    <t>atlas pour enfants</t>
  </si>
  <si>
    <t>atlas régional</t>
  </si>
  <si>
    <t>atlas routier</t>
  </si>
  <si>
    <t>atlas scolaire</t>
  </si>
  <si>
    <t>atlas thématique</t>
  </si>
  <si>
    <t>atlas universel</t>
  </si>
  <si>
    <t>carte</t>
  </si>
  <si>
    <t>carte aéronautique</t>
  </si>
  <si>
    <t xml:space="preserve">carte céleste </t>
  </si>
  <si>
    <t>carte marine</t>
  </si>
  <si>
    <t>carte murale</t>
  </si>
  <si>
    <t>carte ou plan en relief</t>
  </si>
  <si>
    <t>carte routière</t>
  </si>
  <si>
    <t>carte scolaire</t>
  </si>
  <si>
    <t>carte thématique</t>
  </si>
  <si>
    <t>carte topographique</t>
  </si>
  <si>
    <t>curiosité cartographique</t>
  </si>
  <si>
    <t>fac-simile</t>
  </si>
  <si>
    <t>fond de carte</t>
  </si>
  <si>
    <t>guide</t>
  </si>
  <si>
    <t>image de télédétection</t>
  </si>
  <si>
    <t>jeu géographique</t>
  </si>
  <si>
    <t>matériel didactique</t>
  </si>
  <si>
    <t>photocarte, photoplan</t>
  </si>
  <si>
    <t>photographie aérienne</t>
  </si>
  <si>
    <t>plan</t>
  </si>
  <si>
    <t>plan de ville (feuille)</t>
  </si>
  <si>
    <t>plan de ville (relié, broché)</t>
  </si>
  <si>
    <t>plan ou dessin de bâtiment</t>
  </si>
  <si>
    <t>plan parcellaire</t>
  </si>
  <si>
    <t>répertoire géographique</t>
  </si>
  <si>
    <t>spatiocarte</t>
  </si>
  <si>
    <t>tableau d’assemblage</t>
  </si>
  <si>
    <t>Source : Entrées dépôt légal</t>
  </si>
  <si>
    <t>Nombre de documents cartographiques reçus par dépôt légal</t>
  </si>
  <si>
    <t>Nombre des dépôts et déposants par catégorie de déposants</t>
  </si>
  <si>
    <t>Nombre des dépôts et déposants par département et région de déposants</t>
  </si>
  <si>
    <t>Liste des 10 principaux déposants par année de dépôt</t>
  </si>
  <si>
    <t>Nombre de documents cartographiques signalés dans la bibliographie nationale - répartition par classe thématique</t>
  </si>
  <si>
    <t>Nombre de documents par type de document</t>
  </si>
  <si>
    <t>Source : Bibliographie nationale française - Documents cartographiques</t>
  </si>
  <si>
    <t>Manufacture française des pneumatiques Michelin</t>
  </si>
  <si>
    <t>NB. Un document peut avoir plusieurs typologies (ex : plan de ville et jeu géographique), ce qui explique que le chiffre total excède le nombre d'entrées.</t>
  </si>
  <si>
    <t>Recherche</t>
  </si>
  <si>
    <t>légende cartographique</t>
  </si>
  <si>
    <t>ouvrage pour la jeunesse</t>
  </si>
  <si>
    <t>Belgique</t>
  </si>
  <si>
    <t>Suisse</t>
  </si>
  <si>
    <t>Pologne</t>
  </si>
  <si>
    <t>Hors France</t>
  </si>
  <si>
    <t>Total hors France</t>
  </si>
  <si>
    <t>TOTAL GENERAL</t>
  </si>
  <si>
    <t>-</t>
  </si>
  <si>
    <t>carte en braille</t>
  </si>
  <si>
    <t>globe</t>
  </si>
  <si>
    <t>plan perspectif</t>
  </si>
  <si>
    <t>vue</t>
  </si>
  <si>
    <t>tableau, graphique, diagramme</t>
  </si>
  <si>
    <t>Fédération Française de Course d'Orientation[1]</t>
  </si>
  <si>
    <t>Institut national de l'information géographique et forestière</t>
  </si>
  <si>
    <t>Média Plus Communication</t>
  </si>
  <si>
    <t>Ligue d'Aquitaine de Course d'Orientation (FFCO)</t>
  </si>
  <si>
    <t>Résomédia</t>
  </si>
  <si>
    <t>Comité Départemental de Course d'Orientation de la Haute-Saône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</si>
  <si>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</si>
  <si>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</si>
  <si>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</si>
  <si>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</si>
  <si>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</si>
  <si>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</si>
  <si>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Finlande</t>
  </si>
  <si>
    <t>Fédération Française de Course d'Orientation</t>
  </si>
  <si>
    <t>Blay Foldex</t>
  </si>
  <si>
    <t>ExpressMap</t>
  </si>
  <si>
    <t>Comité départemental du Morbihan de course d'orientation</t>
  </si>
  <si>
    <t>Service de l'information aéronautique</t>
  </si>
  <si>
    <t>Grand-Est</t>
  </si>
  <si>
    <t>Nouvelle-Aquitaine</t>
  </si>
  <si>
    <t>Occitanie</t>
  </si>
  <si>
    <t>Nb nvx déposants</t>
  </si>
  <si>
    <t>Glénat  (Editions )</t>
  </si>
  <si>
    <t>Monaco</t>
  </si>
  <si>
    <t>atlas nautique</t>
  </si>
  <si>
    <t>carte nautique</t>
  </si>
  <si>
    <t>Auvergne- Rhône-Alpes</t>
  </si>
  <si>
    <t>Centre - Val de Loire</t>
  </si>
  <si>
    <t>Grand Est</t>
  </si>
  <si>
    <t>Nouvelles régions (créées en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</si>
</sst>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u val="single"/>
      <sz val="10"/>
      <color theme="10"/>
      <name val="Arial"/>
      <family val="2"/>
    </font>
    <font>
      <sz val="9"/>
      <color rgb="FF538DD5"/>
      <name val="Verdan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Verdana"/>
      <family val="2"/>
    </font>
    <font>
      <sz val="9"/>
      <name val="Verdana"/>
      <family val="2"/>
    </font>
    <font>
      <b/>
      <sz val="9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65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ck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65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/>
      <top/>
      <bottom style="thick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ck">
        <color indexed="8"/>
      </bottom>
    </border>
    <border>
      <left/>
      <right/>
      <top style="thin">
        <color indexed="65"/>
      </top>
      <bottom/>
    </border>
    <border>
      <left/>
      <right/>
      <top style="thin">
        <color indexed="8"/>
      </top>
      <bottom style="thick"/>
    </border>
    <border>
      <left/>
      <right style="thin"/>
      <top style="thin"/>
      <bottom style="thin"/>
    </border>
    <border>
      <left style="thin"/>
      <right/>
      <top style="thick"/>
      <bottom/>
    </border>
    <border>
      <left style="thin"/>
      <right/>
      <top/>
      <bottom style="thin">
        <color indexed="65"/>
      </bottom>
    </border>
    <border>
      <left style="thin"/>
      <right/>
      <top style="thin">
        <color indexed="8"/>
      </top>
      <bottom style="thick"/>
    </border>
    <border>
      <left style="thin"/>
      <right/>
      <top style="thick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8"/>
      </left>
      <right style="thin"/>
      <top/>
      <bottom/>
    </border>
    <border>
      <left style="thin"/>
      <right style="thin"/>
      <top style="thin">
        <color indexed="65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  <xf numFmtId="0" fontId="1" fillId="0" borderId="0">
      <alignment/>
      <protection/>
    </xf>
  </cellStyleXfs>
  <cellXfs count="196">
    <xf numFmtId="0" fontId="0" fillId="0" borderId="0" xfId="0" applyAlignment="1">
      <alignment vertical="top"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1" xfId="20" applyFont="1" applyBorder="1" applyAlignment="1">
      <alignment horizontal="right" vertical="top"/>
      <protection/>
    </xf>
    <xf numFmtId="0" fontId="10" fillId="2" borderId="2" xfId="20" applyFont="1" applyFill="1" applyBorder="1">
      <alignment/>
      <protection/>
    </xf>
    <xf numFmtId="0" fontId="2" fillId="0" borderId="3" xfId="20" applyNumberFormat="1" applyFont="1" applyBorder="1" applyAlignment="1">
      <alignment horizontal="right" vertical="top"/>
      <protection/>
    </xf>
    <xf numFmtId="0" fontId="2" fillId="0" borderId="1" xfId="20" applyNumberFormat="1" applyFont="1" applyBorder="1" applyAlignment="1">
      <alignment horizontal="right" vertical="top"/>
      <protection/>
    </xf>
    <xf numFmtId="0" fontId="2" fillId="0" borderId="4" xfId="20" applyFont="1" applyBorder="1">
      <alignment/>
      <protection/>
    </xf>
    <xf numFmtId="0" fontId="2" fillId="0" borderId="0" xfId="20" applyFont="1" applyBorder="1" applyAlignment="1">
      <alignment horizontal="right" vertical="top"/>
      <protection/>
    </xf>
    <xf numFmtId="0" fontId="2" fillId="0" borderId="5" xfId="20" applyNumberFormat="1" applyFont="1" applyBorder="1" applyAlignment="1">
      <alignment horizontal="right" vertical="top"/>
      <protection/>
    </xf>
    <xf numFmtId="0" fontId="2" fillId="0" borderId="0" xfId="20" applyNumberFormat="1" applyFont="1" applyAlignment="1">
      <alignment horizontal="right" vertical="top"/>
      <protection/>
    </xf>
    <xf numFmtId="0" fontId="2" fillId="0" borderId="3" xfId="20" applyFont="1" applyBorder="1">
      <alignment/>
      <protection/>
    </xf>
    <xf numFmtId="0" fontId="11" fillId="2" borderId="6" xfId="20" applyFont="1" applyFill="1" applyBorder="1">
      <alignment/>
      <protection/>
    </xf>
    <xf numFmtId="0" fontId="4" fillId="0" borderId="0" xfId="0" applyFont="1" applyBorder="1" applyAlignment="1">
      <alignment vertical="top"/>
    </xf>
    <xf numFmtId="0" fontId="2" fillId="0" borderId="0" xfId="20" applyFont="1">
      <alignment/>
      <protection/>
    </xf>
    <xf numFmtId="0" fontId="2" fillId="0" borderId="0" xfId="20" applyFont="1" applyAlignment="1">
      <alignment/>
      <protection/>
    </xf>
    <xf numFmtId="0" fontId="11" fillId="0" borderId="0" xfId="20" applyFont="1">
      <alignment/>
      <protection/>
    </xf>
    <xf numFmtId="0" fontId="5" fillId="0" borderId="0" xfId="21" applyFont="1" applyFill="1">
      <alignment/>
      <protection/>
    </xf>
    <xf numFmtId="49" fontId="11" fillId="0" borderId="7" xfId="21" applyNumberFormat="1" applyFont="1" applyFill="1" applyBorder="1" applyAlignment="1">
      <alignment horizontal="left" wrapText="1"/>
      <protection/>
    </xf>
    <xf numFmtId="0" fontId="2" fillId="0" borderId="8" xfId="21" applyFont="1" applyBorder="1">
      <alignment/>
      <protection/>
    </xf>
    <xf numFmtId="0" fontId="2" fillId="0" borderId="0" xfId="21" applyFont="1" applyFill="1" applyAlignment="1">
      <alignment horizontal="left" wrapText="1"/>
      <protection/>
    </xf>
    <xf numFmtId="3" fontId="11" fillId="0" borderId="8" xfId="21" applyNumberFormat="1" applyFont="1" applyBorder="1" applyAlignment="1">
      <alignment/>
      <protection/>
    </xf>
    <xf numFmtId="3" fontId="2" fillId="0" borderId="9" xfId="21" applyNumberFormat="1" applyFont="1" applyBorder="1" applyAlignment="1">
      <alignment vertical="top" wrapText="1"/>
      <protection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3" borderId="10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20" applyFont="1">
      <alignment/>
      <protection/>
    </xf>
    <xf numFmtId="3" fontId="2" fillId="0" borderId="11" xfId="20" applyNumberFormat="1" applyFont="1" applyBorder="1" applyAlignment="1">
      <alignment horizontal="right" vertical="top"/>
      <protection/>
    </xf>
    <xf numFmtId="0" fontId="2" fillId="0" borderId="3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0" xfId="20" applyNumberFormat="1" applyFont="1" applyBorder="1" applyAlignment="1">
      <alignment horizontal="right" vertical="top"/>
      <protection/>
    </xf>
    <xf numFmtId="3" fontId="2" fillId="0" borderId="0" xfId="20" applyNumberFormat="1" applyFont="1" applyBorder="1" applyAlignment="1">
      <alignment horizontal="right" vertical="top"/>
      <protection/>
    </xf>
    <xf numFmtId="0" fontId="2" fillId="0" borderId="0" xfId="20" applyFont="1" applyAlignment="1">
      <alignment horizontal="right" vertical="top"/>
      <protection/>
    </xf>
    <xf numFmtId="0" fontId="4" fillId="0" borderId="0" xfId="20" applyFont="1">
      <alignment/>
      <protection/>
    </xf>
    <xf numFmtId="3" fontId="2" fillId="0" borderId="12" xfId="20" applyNumberFormat="1" applyFont="1" applyBorder="1" applyAlignment="1">
      <alignment horizontal="right" vertical="top"/>
      <protection/>
    </xf>
    <xf numFmtId="0" fontId="2" fillId="0" borderId="13" xfId="20" applyFont="1" applyBorder="1">
      <alignment/>
      <protection/>
    </xf>
    <xf numFmtId="0" fontId="2" fillId="0" borderId="14" xfId="20" applyFont="1" applyBorder="1">
      <alignment/>
      <protection/>
    </xf>
    <xf numFmtId="0" fontId="2" fillId="0" borderId="14" xfId="20" applyNumberFormat="1" applyFont="1" applyBorder="1" applyAlignment="1">
      <alignment horizontal="right" vertical="top"/>
      <protection/>
    </xf>
    <xf numFmtId="0" fontId="11" fillId="0" borderId="9" xfId="20" applyFont="1" applyBorder="1">
      <alignment/>
      <protection/>
    </xf>
    <xf numFmtId="0" fontId="11" fillId="2" borderId="15" xfId="20" applyFont="1" applyFill="1" applyBorder="1">
      <alignment/>
      <protection/>
    </xf>
    <xf numFmtId="0" fontId="11" fillId="2" borderId="16" xfId="20" applyNumberFormat="1" applyFont="1" applyFill="1" applyBorder="1" applyAlignment="1">
      <alignment horizontal="right" vertical="top"/>
      <protection/>
    </xf>
    <xf numFmtId="0" fontId="2" fillId="0" borderId="5" xfId="20" applyFont="1" applyBorder="1">
      <alignment/>
      <protection/>
    </xf>
    <xf numFmtId="3" fontId="2" fillId="0" borderId="0" xfId="0" applyNumberFormat="1" applyFont="1" applyFill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3" borderId="17" xfId="0" applyFont="1" applyFill="1" applyBorder="1" applyAlignment="1">
      <alignment vertical="top"/>
    </xf>
    <xf numFmtId="0" fontId="11" fillId="0" borderId="1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/>
    </xf>
    <xf numFmtId="3" fontId="2" fillId="0" borderId="18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9" fillId="2" borderId="1" xfId="0" applyFont="1" applyFill="1" applyBorder="1" applyAlignment="1">
      <alignment horizontal="right" vertical="top"/>
    </xf>
    <xf numFmtId="0" fontId="12" fillId="0" borderId="0" xfId="22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0" borderId="13" xfId="20" applyNumberFormat="1" applyFont="1" applyFill="1" applyBorder="1" applyAlignment="1">
      <alignment horizontal="right" vertical="top"/>
      <protection/>
    </xf>
    <xf numFmtId="0" fontId="2" fillId="0" borderId="1" xfId="20" applyNumberFormat="1" applyFont="1" applyFill="1" applyBorder="1" applyAlignment="1">
      <alignment horizontal="right" vertical="top"/>
      <protection/>
    </xf>
    <xf numFmtId="3" fontId="2" fillId="0" borderId="11" xfId="20" applyNumberFormat="1" applyFont="1" applyFill="1" applyBorder="1" applyAlignment="1">
      <alignment horizontal="right" vertical="top"/>
      <protection/>
    </xf>
    <xf numFmtId="0" fontId="2" fillId="0" borderId="14" xfId="20" applyNumberFormat="1" applyFont="1" applyFill="1" applyBorder="1" applyAlignment="1">
      <alignment horizontal="right" vertical="top"/>
      <protection/>
    </xf>
    <xf numFmtId="0" fontId="2" fillId="0" borderId="0" xfId="20" applyNumberFormat="1" applyFont="1" applyFill="1" applyBorder="1" applyAlignment="1">
      <alignment horizontal="right" vertical="top"/>
      <protection/>
    </xf>
    <xf numFmtId="0" fontId="14" fillId="0" borderId="20" xfId="0" applyFont="1" applyBorder="1" applyAlignment="1">
      <alignment horizontal="left" vertical="top"/>
    </xf>
    <xf numFmtId="0" fontId="15" fillId="4" borderId="20" xfId="0" applyFont="1" applyFill="1" applyBorder="1" applyAlignment="1">
      <alignment vertical="top" wrapText="1"/>
    </xf>
    <xf numFmtId="0" fontId="11" fillId="2" borderId="5" xfId="20" applyFont="1" applyFill="1" applyBorder="1">
      <alignment/>
      <protection/>
    </xf>
    <xf numFmtId="0" fontId="2" fillId="0" borderId="12" xfId="20" applyFont="1" applyBorder="1">
      <alignment/>
      <protection/>
    </xf>
    <xf numFmtId="0" fontId="2" fillId="0" borderId="21" xfId="20" applyFont="1" applyBorder="1">
      <alignment/>
      <protection/>
    </xf>
    <xf numFmtId="0" fontId="2" fillId="0" borderId="0" xfId="20" applyFont="1" applyBorder="1">
      <alignment/>
      <protection/>
    </xf>
    <xf numFmtId="0" fontId="11" fillId="0" borderId="12" xfId="20" applyFont="1" applyBorder="1">
      <alignment/>
      <protection/>
    </xf>
    <xf numFmtId="0" fontId="2" fillId="0" borderId="11" xfId="20" applyNumberFormat="1" applyFont="1" applyFill="1" applyBorder="1" applyAlignment="1">
      <alignment horizontal="right" vertical="top"/>
      <protection/>
    </xf>
    <xf numFmtId="0" fontId="2" fillId="0" borderId="12" xfId="20" applyNumberFormat="1" applyFont="1" applyFill="1" applyBorder="1" applyAlignment="1">
      <alignment horizontal="right" vertical="top"/>
      <protection/>
    </xf>
    <xf numFmtId="3" fontId="3" fillId="3" borderId="22" xfId="0" applyNumberFormat="1" applyFont="1" applyFill="1" applyBorder="1" applyAlignment="1">
      <alignment horizontal="right" vertical="top"/>
    </xf>
    <xf numFmtId="0" fontId="16" fillId="0" borderId="0" xfId="0" applyNumberFormat="1" applyFont="1" applyAlignment="1">
      <alignment vertical="top"/>
    </xf>
    <xf numFmtId="0" fontId="2" fillId="0" borderId="23" xfId="20" applyNumberFormat="1" applyFont="1" applyBorder="1" applyAlignment="1">
      <alignment horizontal="right" vertical="top"/>
      <protection/>
    </xf>
    <xf numFmtId="0" fontId="2" fillId="0" borderId="24" xfId="20" applyNumberFormat="1" applyFont="1" applyBorder="1" applyAlignment="1">
      <alignment horizontal="right" vertical="top"/>
      <protection/>
    </xf>
    <xf numFmtId="3" fontId="2" fillId="0" borderId="7" xfId="20" applyNumberFormat="1" applyFont="1" applyBorder="1" applyAlignment="1">
      <alignment horizontal="right" vertical="top"/>
      <protection/>
    </xf>
    <xf numFmtId="0" fontId="2" fillId="0" borderId="14" xfId="20" applyFont="1" applyBorder="1">
      <alignment/>
      <protection/>
    </xf>
    <xf numFmtId="0" fontId="2" fillId="0" borderId="25" xfId="20" applyNumberFormat="1" applyFont="1" applyBorder="1" applyAlignment="1">
      <alignment horizontal="right" vertical="top"/>
      <protection/>
    </xf>
    <xf numFmtId="0" fontId="2" fillId="0" borderId="26" xfId="20" applyNumberFormat="1" applyFont="1" applyBorder="1" applyAlignment="1">
      <alignment horizontal="right" vertical="top"/>
      <protection/>
    </xf>
    <xf numFmtId="3" fontId="2" fillId="0" borderId="27" xfId="20" applyNumberFormat="1" applyFont="1" applyBorder="1" applyAlignment="1">
      <alignment horizontal="right" vertical="top"/>
      <protection/>
    </xf>
    <xf numFmtId="0" fontId="14" fillId="0" borderId="28" xfId="0" applyFont="1" applyBorder="1" applyAlignment="1">
      <alignment horizontal="left" vertical="top"/>
    </xf>
    <xf numFmtId="0" fontId="2" fillId="0" borderId="29" xfId="20" applyNumberFormat="1" applyFont="1" applyBorder="1" applyAlignment="1">
      <alignment horizontal="right" vertical="top"/>
      <protection/>
    </xf>
    <xf numFmtId="0" fontId="2" fillId="0" borderId="16" xfId="20" applyNumberFormat="1" applyFont="1" applyBorder="1" applyAlignment="1">
      <alignment horizontal="right" vertical="top"/>
      <protection/>
    </xf>
    <xf numFmtId="3" fontId="2" fillId="0" borderId="30" xfId="20" applyNumberFormat="1" applyFont="1" applyBorder="1" applyAlignment="1">
      <alignment horizontal="right" vertical="top"/>
      <protection/>
    </xf>
    <xf numFmtId="3" fontId="11" fillId="0" borderId="23" xfId="21" applyNumberFormat="1" applyFont="1" applyBorder="1" applyAlignment="1">
      <alignment/>
      <protection/>
    </xf>
    <xf numFmtId="0" fontId="11" fillId="0" borderId="31" xfId="0" applyFont="1" applyBorder="1" applyAlignment="1">
      <alignment horizontal="right" vertical="top"/>
    </xf>
    <xf numFmtId="0" fontId="11" fillId="0" borderId="16" xfId="0" applyFont="1" applyBorder="1" applyAlignment="1">
      <alignment horizontal="right" vertical="top" wrapText="1"/>
    </xf>
    <xf numFmtId="3" fontId="0" fillId="0" borderId="0" xfId="0" applyNumberFormat="1" applyBorder="1" applyAlignment="1">
      <alignment vertical="top"/>
    </xf>
    <xf numFmtId="3" fontId="3" fillId="3" borderId="10" xfId="0" applyNumberFormat="1" applyFont="1" applyFill="1" applyBorder="1" applyAlignment="1">
      <alignment vertical="top" wrapText="1"/>
    </xf>
    <xf numFmtId="3" fontId="11" fillId="0" borderId="8" xfId="21" applyNumberFormat="1" applyFont="1" applyBorder="1" applyAlignment="1">
      <alignment horizontal="right"/>
      <protection/>
    </xf>
    <xf numFmtId="3" fontId="11" fillId="0" borderId="9" xfId="21" applyNumberFormat="1" applyFont="1" applyBorder="1" applyAlignment="1">
      <alignment horizontal="right"/>
      <protection/>
    </xf>
    <xf numFmtId="3" fontId="2" fillId="0" borderId="9" xfId="21" applyNumberFormat="1" applyFont="1" applyBorder="1" applyAlignment="1">
      <alignment horizontal="right" vertical="top" wrapText="1"/>
      <protection/>
    </xf>
    <xf numFmtId="49" fontId="11" fillId="0" borderId="24" xfId="21" applyNumberFormat="1" applyFont="1" applyFill="1" applyBorder="1" applyAlignment="1">
      <alignment horizontal="left" wrapText="1"/>
      <protection/>
    </xf>
    <xf numFmtId="0" fontId="2" fillId="0" borderId="9" xfId="21" applyFont="1" applyFill="1" applyBorder="1" applyAlignment="1">
      <alignment horizontal="left" wrapText="1"/>
      <protection/>
    </xf>
    <xf numFmtId="0" fontId="2" fillId="0" borderId="32" xfId="21" applyFont="1" applyFill="1" applyBorder="1" applyAlignment="1">
      <alignment horizontal="left" wrapText="1"/>
      <protection/>
    </xf>
    <xf numFmtId="0" fontId="2" fillId="0" borderId="33" xfId="0" applyFont="1" applyBorder="1" applyAlignment="1">
      <alignment horizontal="right" vertical="top"/>
    </xf>
    <xf numFmtId="3" fontId="2" fillId="0" borderId="33" xfId="0" applyNumberFormat="1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3" fontId="2" fillId="0" borderId="34" xfId="0" applyNumberFormat="1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3" fontId="2" fillId="0" borderId="35" xfId="0" applyNumberFormat="1" applyFont="1" applyBorder="1" applyAlignment="1">
      <alignment horizontal="right" vertical="top"/>
    </xf>
    <xf numFmtId="0" fontId="9" fillId="2" borderId="36" xfId="0" applyFont="1" applyFill="1" applyBorder="1" applyAlignment="1">
      <alignment vertical="top"/>
    </xf>
    <xf numFmtId="0" fontId="10" fillId="5" borderId="37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11" fillId="0" borderId="1" xfId="20" applyFont="1" applyBorder="1">
      <alignment/>
      <protection/>
    </xf>
    <xf numFmtId="0" fontId="2" fillId="0" borderId="38" xfId="20" applyFont="1" applyBorder="1">
      <alignment/>
      <protection/>
    </xf>
    <xf numFmtId="0" fontId="11" fillId="2" borderId="1" xfId="20" applyFont="1" applyFill="1" applyBorder="1">
      <alignment/>
      <protection/>
    </xf>
    <xf numFmtId="0" fontId="11" fillId="2" borderId="16" xfId="20" applyFont="1" applyFill="1" applyBorder="1">
      <alignment/>
      <protection/>
    </xf>
    <xf numFmtId="0" fontId="5" fillId="0" borderId="0" xfId="0" applyFont="1" applyBorder="1" applyAlignment="1">
      <alignment vertical="top"/>
    </xf>
    <xf numFmtId="0" fontId="11" fillId="0" borderId="3" xfId="20" applyFont="1" applyBorder="1" applyAlignment="1">
      <alignment horizontal="right" vertical="top" wrapText="1"/>
      <protection/>
    </xf>
    <xf numFmtId="0" fontId="11" fillId="0" borderId="1" xfId="20" applyFont="1" applyBorder="1" applyAlignment="1">
      <alignment horizontal="right" vertical="top" wrapText="1"/>
      <protection/>
    </xf>
    <xf numFmtId="0" fontId="11" fillId="0" borderId="11" xfId="20" applyFont="1" applyBorder="1" applyAlignment="1">
      <alignment horizontal="right" vertical="top" wrapText="1"/>
      <protection/>
    </xf>
    <xf numFmtId="0" fontId="2" fillId="0" borderId="0" xfId="20" applyFont="1" applyAlignment="1">
      <alignment wrapText="1"/>
      <protection/>
    </xf>
    <xf numFmtId="0" fontId="8" fillId="0" borderId="3" xfId="20" applyFont="1" applyBorder="1" applyAlignment="1">
      <alignment vertical="top" wrapText="1"/>
      <protection/>
    </xf>
    <xf numFmtId="0" fontId="2" fillId="0" borderId="0" xfId="20" applyFont="1" applyAlignment="1">
      <alignment vertical="top" wrapText="1"/>
      <protection/>
    </xf>
    <xf numFmtId="164" fontId="9" fillId="6" borderId="24" xfId="0" applyNumberFormat="1" applyFont="1" applyFill="1" applyBorder="1" applyAlignment="1">
      <alignment horizontal="right" vertical="top"/>
    </xf>
    <xf numFmtId="0" fontId="10" fillId="2" borderId="39" xfId="20" applyFont="1" applyFill="1" applyBorder="1">
      <alignment/>
      <protection/>
    </xf>
    <xf numFmtId="0" fontId="11" fillId="0" borderId="8" xfId="20" applyFont="1" applyBorder="1">
      <alignment/>
      <protection/>
    </xf>
    <xf numFmtId="0" fontId="11" fillId="0" borderId="32" xfId="20" applyFont="1" applyBorder="1">
      <alignment/>
      <protection/>
    </xf>
    <xf numFmtId="3" fontId="2" fillId="0" borderId="12" xfId="20" applyNumberFormat="1" applyFont="1" applyFill="1" applyBorder="1" applyAlignment="1">
      <alignment horizontal="right" vertical="top"/>
      <protection/>
    </xf>
    <xf numFmtId="3" fontId="2" fillId="0" borderId="21" xfId="20" applyNumberFormat="1" applyFont="1" applyFill="1" applyBorder="1" applyAlignment="1">
      <alignment horizontal="right" vertical="top"/>
      <protection/>
    </xf>
    <xf numFmtId="164" fontId="9" fillId="6" borderId="40" xfId="0" applyNumberFormat="1" applyFont="1" applyFill="1" applyBorder="1" applyAlignment="1">
      <alignment horizontal="right" vertical="top"/>
    </xf>
    <xf numFmtId="0" fontId="11" fillId="0" borderId="1" xfId="20" applyFont="1" applyBorder="1" applyAlignment="1">
      <alignment vertical="top"/>
      <protection/>
    </xf>
    <xf numFmtId="0" fontId="11" fillId="0" borderId="41" xfId="20" applyFont="1" applyBorder="1">
      <alignment/>
      <protection/>
    </xf>
    <xf numFmtId="0" fontId="2" fillId="0" borderId="42" xfId="20" applyFont="1" applyBorder="1">
      <alignment/>
      <protection/>
    </xf>
    <xf numFmtId="0" fontId="10" fillId="2" borderId="43" xfId="20" applyFont="1" applyFill="1" applyBorder="1">
      <alignment/>
      <protection/>
    </xf>
    <xf numFmtId="0" fontId="2" fillId="0" borderId="0" xfId="20" applyFont="1" applyBorder="1" applyAlignment="1">
      <alignment horizontal="right" vertical="top" wrapText="1"/>
      <protection/>
    </xf>
    <xf numFmtId="0" fontId="2" fillId="0" borderId="0" xfId="20" applyFont="1" applyBorder="1" applyAlignment="1">
      <alignment horizontal="right" vertical="top" wrapText="1"/>
      <protection/>
    </xf>
    <xf numFmtId="3" fontId="2" fillId="0" borderId="44" xfId="0" applyNumberFormat="1" applyFont="1" applyFill="1" applyBorder="1" applyAlignment="1">
      <alignment horizontal="right" vertical="top"/>
    </xf>
    <xf numFmtId="0" fontId="11" fillId="2" borderId="6" xfId="20" applyFont="1" applyFill="1" applyBorder="1" applyAlignment="1">
      <alignment wrapText="1"/>
      <protection/>
    </xf>
    <xf numFmtId="0" fontId="2" fillId="0" borderId="13" xfId="20" applyFont="1" applyBorder="1" applyAlignment="1">
      <alignment vertical="top" wrapText="1"/>
      <protection/>
    </xf>
    <xf numFmtId="0" fontId="2" fillId="0" borderId="14" xfId="20" applyFont="1" applyBorder="1" applyAlignment="1">
      <alignment vertical="top" wrapText="1"/>
      <protection/>
    </xf>
    <xf numFmtId="0" fontId="10" fillId="2" borderId="39" xfId="20" applyFont="1" applyFill="1" applyBorder="1" applyAlignment="1">
      <alignment wrapText="1"/>
      <protection/>
    </xf>
    <xf numFmtId="0" fontId="9" fillId="5" borderId="7" xfId="0" applyFont="1" applyFill="1" applyBorder="1" applyAlignment="1">
      <alignment horizontal="right" vertical="top"/>
    </xf>
    <xf numFmtId="0" fontId="16" fillId="0" borderId="20" xfId="0" applyFont="1" applyBorder="1" applyAlignment="1">
      <alignment horizontal="right" vertical="top" wrapText="1"/>
    </xf>
    <xf numFmtId="0" fontId="16" fillId="0" borderId="20" xfId="0" applyNumberFormat="1" applyFont="1" applyBorder="1" applyAlignment="1">
      <alignment vertical="top"/>
    </xf>
    <xf numFmtId="3" fontId="0" fillId="0" borderId="20" xfId="0" applyNumberFormat="1" applyFont="1" applyBorder="1" applyAlignment="1">
      <alignment horizontal="right" vertical="top"/>
    </xf>
    <xf numFmtId="0" fontId="2" fillId="0" borderId="20" xfId="20" applyFont="1" applyBorder="1" applyAlignment="1">
      <alignment horizontal="right" vertical="top" wrapText="1"/>
      <protection/>
    </xf>
    <xf numFmtId="0" fontId="2" fillId="0" borderId="7" xfId="20" applyFont="1" applyBorder="1">
      <alignment/>
      <protection/>
    </xf>
    <xf numFmtId="0" fontId="11" fillId="2" borderId="45" xfId="20" applyNumberFormat="1" applyFont="1" applyFill="1" applyBorder="1" applyAlignment="1">
      <alignment horizontal="right" vertical="top"/>
      <protection/>
    </xf>
    <xf numFmtId="0" fontId="11" fillId="2" borderId="46" xfId="20" applyNumberFormat="1" applyFont="1" applyFill="1" applyBorder="1" applyAlignment="1">
      <alignment horizontal="right" vertical="top"/>
      <protection/>
    </xf>
    <xf numFmtId="3" fontId="11" fillId="2" borderId="16" xfId="20" applyNumberFormat="1" applyFont="1" applyFill="1" applyBorder="1" applyAlignment="1">
      <alignment horizontal="right" vertical="top"/>
      <protection/>
    </xf>
    <xf numFmtId="3" fontId="11" fillId="2" borderId="45" xfId="20" applyNumberFormat="1" applyFont="1" applyFill="1" applyBorder="1" applyAlignment="1">
      <alignment horizontal="right" vertical="top"/>
      <protection/>
    </xf>
    <xf numFmtId="3" fontId="11" fillId="2" borderId="46" xfId="20" applyNumberFormat="1" applyFont="1" applyFill="1" applyBorder="1" applyAlignment="1">
      <alignment horizontal="right" vertical="top"/>
      <protection/>
    </xf>
    <xf numFmtId="3" fontId="11" fillId="2" borderId="47" xfId="20" applyNumberFormat="1" applyFont="1" applyFill="1" applyBorder="1" applyAlignment="1">
      <alignment horizontal="right" vertical="top"/>
      <protection/>
    </xf>
    <xf numFmtId="0" fontId="2" fillId="0" borderId="13" xfId="20" applyFont="1" applyBorder="1" applyAlignment="1">
      <alignment horizontal="right" vertical="top"/>
      <protection/>
    </xf>
    <xf numFmtId="0" fontId="2" fillId="0" borderId="14" xfId="20" applyFont="1" applyBorder="1" applyAlignment="1">
      <alignment horizontal="right" vertical="top"/>
      <protection/>
    </xf>
    <xf numFmtId="0" fontId="2" fillId="0" borderId="48" xfId="20" applyFont="1" applyBorder="1" applyAlignment="1">
      <alignment horizontal="right" vertical="top"/>
      <protection/>
    </xf>
    <xf numFmtId="0" fontId="2" fillId="0" borderId="49" xfId="20" applyNumberFormat="1" applyFont="1" applyFill="1" applyBorder="1" applyAlignment="1">
      <alignment horizontal="right" vertical="top"/>
      <protection/>
    </xf>
    <xf numFmtId="0" fontId="11" fillId="2" borderId="50" xfId="20" applyFont="1" applyFill="1" applyBorder="1">
      <alignment/>
      <protection/>
    </xf>
    <xf numFmtId="0" fontId="11" fillId="2" borderId="51" xfId="20" applyFont="1" applyFill="1" applyBorder="1">
      <alignment/>
      <protection/>
    </xf>
    <xf numFmtId="3" fontId="11" fillId="0" borderId="20" xfId="0" applyNumberFormat="1" applyFont="1" applyFill="1" applyBorder="1" applyAlignment="1">
      <alignment horizontal="right" vertical="top"/>
    </xf>
    <xf numFmtId="0" fontId="10" fillId="2" borderId="3" xfId="20" applyFont="1" applyFill="1" applyBorder="1">
      <alignment/>
      <protection/>
    </xf>
    <xf numFmtId="49" fontId="17" fillId="0" borderId="20" xfId="23" applyNumberFormat="1" applyFont="1" applyBorder="1" applyAlignment="1">
      <alignment vertical="top" wrapText="1"/>
      <protection/>
    </xf>
    <xf numFmtId="0" fontId="18" fillId="0" borderId="0" xfId="0" applyNumberFormat="1" applyFont="1" applyAlignment="1">
      <alignment vertical="top"/>
    </xf>
    <xf numFmtId="0" fontId="19" fillId="2" borderId="52" xfId="20" applyFont="1" applyFill="1" applyBorder="1">
      <alignment/>
      <protection/>
    </xf>
    <xf numFmtId="0" fontId="19" fillId="3" borderId="17" xfId="0" applyFont="1" applyFill="1" applyBorder="1" applyAlignment="1">
      <alignment vertical="top"/>
    </xf>
    <xf numFmtId="3" fontId="20" fillId="0" borderId="53" xfId="0" applyNumberFormat="1" applyFont="1" applyBorder="1" applyAlignment="1">
      <alignment horizontal="right" vertical="top"/>
    </xf>
    <xf numFmtId="0" fontId="9" fillId="2" borderId="36" xfId="0" applyFont="1" applyFill="1" applyBorder="1" applyAlignment="1">
      <alignment vertical="top"/>
    </xf>
    <xf numFmtId="3" fontId="11" fillId="0" borderId="8" xfId="21" applyNumberFormat="1" applyFont="1" applyBorder="1" applyAlignment="1">
      <alignment/>
      <protection/>
    </xf>
    <xf numFmtId="3" fontId="11" fillId="0" borderId="9" xfId="21" applyNumberFormat="1" applyFont="1" applyBorder="1" applyAlignment="1">
      <alignment/>
      <protection/>
    </xf>
    <xf numFmtId="0" fontId="0" fillId="0" borderId="0" xfId="0" applyAlignment="1">
      <alignment/>
    </xf>
    <xf numFmtId="3" fontId="21" fillId="0" borderId="34" xfId="0" applyNumberFormat="1" applyFont="1" applyBorder="1" applyAlignment="1">
      <alignment horizontal="right" vertical="top"/>
    </xf>
    <xf numFmtId="0" fontId="18" fillId="0" borderId="0" xfId="0" applyFont="1" applyAlignment="1">
      <alignment/>
    </xf>
    <xf numFmtId="0" fontId="22" fillId="0" borderId="0" xfId="20" applyFont="1">
      <alignment/>
      <protection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2" fillId="0" borderId="34" xfId="20" applyFont="1" applyBorder="1">
      <alignment/>
      <protection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top"/>
    </xf>
    <xf numFmtId="0" fontId="2" fillId="0" borderId="54" xfId="20" applyFont="1" applyBorder="1">
      <alignment/>
      <protection/>
    </xf>
    <xf numFmtId="3" fontId="2" fillId="0" borderId="0" xfId="21" applyNumberFormat="1" applyFont="1" applyBorder="1" applyAlignment="1">
      <alignment vertical="top" wrapText="1"/>
      <protection/>
    </xf>
    <xf numFmtId="3" fontId="3" fillId="3" borderId="0" xfId="0" applyNumberFormat="1" applyFont="1" applyFill="1" applyBorder="1" applyAlignment="1">
      <alignment vertical="top" wrapText="1"/>
    </xf>
    <xf numFmtId="0" fontId="2" fillId="0" borderId="9" xfId="20" applyFont="1" applyBorder="1">
      <alignment/>
      <protection/>
    </xf>
    <xf numFmtId="0" fontId="25" fillId="7" borderId="12" xfId="20" applyFont="1" applyFill="1" applyBorder="1">
      <alignment/>
      <protection/>
    </xf>
    <xf numFmtId="164" fontId="9" fillId="2" borderId="46" xfId="20" applyNumberFormat="1" applyFont="1" applyFill="1" applyBorder="1" applyAlignment="1">
      <alignment horizontal="center"/>
      <protection/>
    </xf>
    <xf numFmtId="164" fontId="9" fillId="2" borderId="45" xfId="20" applyNumberFormat="1" applyFont="1" applyFill="1" applyBorder="1" applyAlignment="1">
      <alignment horizontal="center"/>
      <protection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5" fillId="4" borderId="32" xfId="0" applyFont="1" applyFill="1" applyBorder="1" applyAlignment="1">
      <alignment horizontal="left" vertical="top" wrapText="1"/>
    </xf>
    <xf numFmtId="0" fontId="2" fillId="0" borderId="28" xfId="20" applyFont="1" applyBorder="1" applyAlignment="1">
      <alignment horizontal="left" wrapText="1"/>
      <protection/>
    </xf>
    <xf numFmtId="0" fontId="2" fillId="0" borderId="40" xfId="20" applyFont="1" applyBorder="1" applyAlignment="1">
      <alignment horizontal="left" wrapText="1"/>
      <protection/>
    </xf>
    <xf numFmtId="0" fontId="2" fillId="0" borderId="55" xfId="20" applyFont="1" applyBorder="1" applyAlignment="1">
      <alignment horizontal="center"/>
      <protection/>
    </xf>
    <xf numFmtId="0" fontId="2" fillId="0" borderId="9" xfId="20" applyFont="1" applyBorder="1" applyAlignment="1">
      <alignment horizontal="center"/>
      <protection/>
    </xf>
    <xf numFmtId="0" fontId="2" fillId="0" borderId="32" xfId="20" applyFont="1" applyBorder="1" applyAlignment="1">
      <alignment horizontal="center"/>
      <protection/>
    </xf>
    <xf numFmtId="164" fontId="9" fillId="2" borderId="56" xfId="20" applyNumberFormat="1" applyFont="1" applyFill="1" applyBorder="1" applyAlignment="1">
      <alignment horizontal="center"/>
      <protection/>
    </xf>
    <xf numFmtId="164" fontId="9" fillId="2" borderId="56" xfId="0" applyNumberFormat="1" applyFont="1" applyFill="1" applyBorder="1" applyAlignment="1">
      <alignment horizontal="center" vertical="top"/>
    </xf>
    <xf numFmtId="164" fontId="9" fillId="2" borderId="46" xfId="0" applyNumberFormat="1" applyFont="1" applyFill="1" applyBorder="1" applyAlignment="1">
      <alignment horizontal="center" vertical="top"/>
    </xf>
    <xf numFmtId="164" fontId="9" fillId="2" borderId="57" xfId="0" applyNumberFormat="1" applyFont="1" applyFill="1" applyBorder="1" applyAlignment="1">
      <alignment horizontal="center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2-042099-01 (p2)" xfId="20"/>
    <cellStyle name="Normal_Dépliant bibliographie livres 2009-2011" xfId="21"/>
    <cellStyle name="Lien hypertexte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4"/>
  <sheetViews>
    <sheetView tabSelected="1" zoomScale="80" zoomScaleNormal="80" workbookViewId="0" topLeftCell="A135">
      <selection activeCell="M159" sqref="M159"/>
    </sheetView>
  </sheetViews>
  <sheetFormatPr defaultColWidth="11.421875" defaultRowHeight="12.75"/>
  <cols>
    <col min="1" max="10" width="16.7109375" style="3" customWidth="1"/>
    <col min="11" max="11" width="10.7109375" style="3" customWidth="1"/>
    <col min="12" max="12" width="10.7109375" style="117" customWidth="1"/>
    <col min="13" max="16" width="10.7109375" style="3" customWidth="1"/>
    <col min="17" max="16384" width="11.421875" style="3" customWidth="1"/>
  </cols>
  <sheetData>
    <row r="2" ht="18">
      <c r="A2" s="113" t="s">
        <v>209</v>
      </c>
    </row>
    <row r="3" spans="1:4" ht="12.75" thickBot="1">
      <c r="A3" s="5" t="s">
        <v>1</v>
      </c>
      <c r="B3" s="120">
        <v>2015</v>
      </c>
      <c r="C3" s="126">
        <v>2016</v>
      </c>
      <c r="D3" s="126">
        <v>2017</v>
      </c>
    </row>
    <row r="4" spans="1:4" ht="12.75" thickTop="1">
      <c r="A4" s="133"/>
      <c r="B4" s="156">
        <v>2311</v>
      </c>
      <c r="C4" s="156">
        <v>2294</v>
      </c>
      <c r="D4" s="156">
        <v>2263</v>
      </c>
    </row>
    <row r="5" spans="1:4" ht="12.75">
      <c r="A5" s="44"/>
      <c r="B5" s="44"/>
      <c r="C5" s="44"/>
      <c r="D5" s="44"/>
    </row>
    <row r="6" ht="12.75">
      <c r="A6" s="14" t="s">
        <v>208</v>
      </c>
    </row>
    <row r="8" ht="18">
      <c r="A8" s="113" t="s">
        <v>210</v>
      </c>
    </row>
    <row r="9" spans="1:10" ht="12.75" thickBot="1">
      <c r="A9" s="5" t="s">
        <v>1</v>
      </c>
      <c r="B9" s="194">
        <v>2015</v>
      </c>
      <c r="C9" s="194"/>
      <c r="D9" s="195"/>
      <c r="E9" s="193">
        <v>2016</v>
      </c>
      <c r="F9" s="194"/>
      <c r="G9" s="195"/>
      <c r="H9" s="193">
        <v>2017</v>
      </c>
      <c r="I9" s="194"/>
      <c r="J9" s="195"/>
    </row>
    <row r="10" spans="1:10" ht="24.75" thickTop="1">
      <c r="A10" s="107" t="s">
        <v>2</v>
      </c>
      <c r="B10" s="45" t="s">
        <v>3</v>
      </c>
      <c r="C10" s="53" t="s">
        <v>4</v>
      </c>
      <c r="D10" s="54" t="s">
        <v>5</v>
      </c>
      <c r="E10" s="89" t="s">
        <v>3</v>
      </c>
      <c r="F10" s="90" t="s">
        <v>4</v>
      </c>
      <c r="G10" s="54" t="s">
        <v>5</v>
      </c>
      <c r="H10" s="89" t="s">
        <v>3</v>
      </c>
      <c r="I10" s="90" t="s">
        <v>4</v>
      </c>
      <c r="J10" s="54" t="s">
        <v>5</v>
      </c>
    </row>
    <row r="11" spans="1:10" ht="24">
      <c r="A11" s="50" t="s">
        <v>6</v>
      </c>
      <c r="B11" s="46">
        <v>1</v>
      </c>
      <c r="C11" s="47">
        <v>0</v>
      </c>
      <c r="D11" s="55">
        <v>2</v>
      </c>
      <c r="E11" s="76">
        <v>2</v>
      </c>
      <c r="F11" s="76">
        <v>0</v>
      </c>
      <c r="G11" s="55">
        <v>2</v>
      </c>
      <c r="H11" s="76">
        <v>2</v>
      </c>
      <c r="I11" s="76">
        <v>1</v>
      </c>
      <c r="J11" s="55">
        <v>2</v>
      </c>
    </row>
    <row r="12" spans="1:10" ht="24">
      <c r="A12" s="51" t="s">
        <v>7</v>
      </c>
      <c r="B12" s="48">
        <v>10</v>
      </c>
      <c r="C12" s="49">
        <v>5</v>
      </c>
      <c r="D12" s="56">
        <v>666</v>
      </c>
      <c r="E12" s="76">
        <v>8</v>
      </c>
      <c r="F12" s="76">
        <v>3</v>
      </c>
      <c r="G12" s="56">
        <v>1019</v>
      </c>
      <c r="H12" s="76">
        <v>8</v>
      </c>
      <c r="I12" s="76">
        <v>3</v>
      </c>
      <c r="J12" s="56">
        <v>734</v>
      </c>
    </row>
    <row r="13" spans="1:10" ht="12.75">
      <c r="A13" s="51" t="s">
        <v>8</v>
      </c>
      <c r="B13" s="48">
        <v>5</v>
      </c>
      <c r="C13" s="49">
        <v>2</v>
      </c>
      <c r="D13" s="56">
        <v>6</v>
      </c>
      <c r="E13" s="76">
        <v>5</v>
      </c>
      <c r="F13" s="76">
        <v>2</v>
      </c>
      <c r="G13" s="56">
        <v>8</v>
      </c>
      <c r="H13" s="76">
        <v>2</v>
      </c>
      <c r="I13" s="76">
        <v>0</v>
      </c>
      <c r="J13" s="56">
        <v>2</v>
      </c>
    </row>
    <row r="14" spans="1:10" ht="12.75">
      <c r="A14" s="51" t="s">
        <v>9</v>
      </c>
      <c r="B14" s="48">
        <v>2</v>
      </c>
      <c r="C14" s="49">
        <v>0</v>
      </c>
      <c r="D14" s="56">
        <v>2</v>
      </c>
      <c r="E14" s="76">
        <v>1</v>
      </c>
      <c r="F14" s="76">
        <v>0</v>
      </c>
      <c r="G14" s="56">
        <v>7</v>
      </c>
      <c r="H14" s="76">
        <v>2</v>
      </c>
      <c r="I14" s="76">
        <v>0</v>
      </c>
      <c r="J14" s="56">
        <v>5</v>
      </c>
    </row>
    <row r="15" spans="1:10" ht="12.75">
      <c r="A15" s="51" t="s">
        <v>10</v>
      </c>
      <c r="B15" s="48">
        <v>62</v>
      </c>
      <c r="C15" s="49">
        <v>39</v>
      </c>
      <c r="D15" s="56">
        <v>103</v>
      </c>
      <c r="E15" s="76">
        <v>16</v>
      </c>
      <c r="F15" s="76">
        <v>13</v>
      </c>
      <c r="G15" s="56">
        <v>54</v>
      </c>
      <c r="H15" s="76">
        <v>38</v>
      </c>
      <c r="I15" s="159">
        <v>26</v>
      </c>
      <c r="J15" s="56">
        <v>102</v>
      </c>
    </row>
    <row r="16" spans="1:10" ht="24">
      <c r="A16" s="51" t="s">
        <v>11</v>
      </c>
      <c r="B16" s="48">
        <v>18</v>
      </c>
      <c r="C16" s="49">
        <v>3</v>
      </c>
      <c r="D16" s="56">
        <v>529</v>
      </c>
      <c r="E16" s="76">
        <v>11</v>
      </c>
      <c r="F16" s="76">
        <v>2</v>
      </c>
      <c r="G16" s="56">
        <v>444</v>
      </c>
      <c r="H16" s="76">
        <v>23</v>
      </c>
      <c r="I16" s="76">
        <v>8</v>
      </c>
      <c r="J16" s="56">
        <v>854</v>
      </c>
    </row>
    <row r="17" spans="1:10" ht="12.75">
      <c r="A17" s="131" t="s">
        <v>12</v>
      </c>
      <c r="B17" s="48"/>
      <c r="C17" s="49"/>
      <c r="D17" s="56"/>
      <c r="E17" s="48"/>
      <c r="F17" s="49"/>
      <c r="G17" s="56"/>
      <c r="H17" s="48"/>
      <c r="I17" s="49"/>
      <c r="J17" s="56"/>
    </row>
    <row r="18" spans="1:10" ht="12.75">
      <c r="A18" s="131" t="s">
        <v>13</v>
      </c>
      <c r="B18" s="48">
        <v>1</v>
      </c>
      <c r="C18" s="49">
        <v>0</v>
      </c>
      <c r="D18" s="56">
        <v>2</v>
      </c>
      <c r="E18" s="48">
        <v>2</v>
      </c>
      <c r="F18" s="76">
        <v>0</v>
      </c>
      <c r="G18" s="56">
        <v>83</v>
      </c>
      <c r="H18" s="48">
        <v>2</v>
      </c>
      <c r="I18" s="76">
        <v>0</v>
      </c>
      <c r="J18" s="56">
        <v>49</v>
      </c>
    </row>
    <row r="19" spans="1:10" ht="24">
      <c r="A19" s="131" t="s">
        <v>14</v>
      </c>
      <c r="B19" s="48">
        <v>97</v>
      </c>
      <c r="C19" s="49">
        <v>29</v>
      </c>
      <c r="D19" s="56">
        <v>858</v>
      </c>
      <c r="E19" s="48">
        <v>84</v>
      </c>
      <c r="F19" s="76">
        <v>21</v>
      </c>
      <c r="G19" s="56">
        <v>646</v>
      </c>
      <c r="H19" s="48">
        <v>106</v>
      </c>
      <c r="I19" s="76">
        <v>29</v>
      </c>
      <c r="J19" s="56">
        <v>441</v>
      </c>
    </row>
    <row r="20" spans="1:10" ht="12.75">
      <c r="A20" s="131" t="s">
        <v>15</v>
      </c>
      <c r="B20" s="48"/>
      <c r="C20" s="49"/>
      <c r="D20" s="56"/>
      <c r="E20" s="48"/>
      <c r="F20" s="76"/>
      <c r="G20" s="56"/>
      <c r="H20" s="48"/>
      <c r="I20" s="76"/>
      <c r="J20" s="56"/>
    </row>
    <row r="21" spans="1:10" ht="24">
      <c r="A21" s="131" t="s">
        <v>16</v>
      </c>
      <c r="B21" s="48">
        <v>2</v>
      </c>
      <c r="C21" s="49">
        <v>1</v>
      </c>
      <c r="D21" s="56">
        <v>2</v>
      </c>
      <c r="E21" s="48"/>
      <c r="F21" s="76"/>
      <c r="G21" s="56"/>
      <c r="H21" s="48"/>
      <c r="I21" s="76"/>
      <c r="J21" s="56"/>
    </row>
    <row r="22" spans="1:10" ht="24">
      <c r="A22" s="131" t="s">
        <v>17</v>
      </c>
      <c r="B22" s="48">
        <v>24</v>
      </c>
      <c r="C22" s="49">
        <v>22</v>
      </c>
      <c r="D22" s="56">
        <v>117</v>
      </c>
      <c r="E22" s="48">
        <v>11</v>
      </c>
      <c r="F22" s="76">
        <v>9</v>
      </c>
      <c r="G22" s="56">
        <v>18</v>
      </c>
      <c r="H22" s="48">
        <v>19</v>
      </c>
      <c r="I22" s="76">
        <v>13</v>
      </c>
      <c r="J22" s="56">
        <v>64</v>
      </c>
    </row>
    <row r="23" spans="1:10" ht="12.75">
      <c r="A23" s="131" t="s">
        <v>18</v>
      </c>
      <c r="B23" s="48">
        <v>10</v>
      </c>
      <c r="C23" s="49">
        <v>7</v>
      </c>
      <c r="D23" s="56">
        <v>22</v>
      </c>
      <c r="E23" s="48">
        <v>6</v>
      </c>
      <c r="F23" s="49">
        <v>4</v>
      </c>
      <c r="G23" s="56">
        <v>12</v>
      </c>
      <c r="H23" s="48">
        <v>6</v>
      </c>
      <c r="I23" s="49">
        <v>5</v>
      </c>
      <c r="J23" s="56">
        <v>6</v>
      </c>
    </row>
    <row r="24" spans="1:10" ht="24">
      <c r="A24" s="131" t="s">
        <v>19</v>
      </c>
      <c r="B24" s="48">
        <v>1</v>
      </c>
      <c r="C24" s="49">
        <v>1</v>
      </c>
      <c r="D24" s="56">
        <v>1</v>
      </c>
      <c r="E24" s="48"/>
      <c r="F24" s="49"/>
      <c r="G24" s="56"/>
      <c r="H24" s="48"/>
      <c r="I24" s="49"/>
      <c r="J24" s="56"/>
    </row>
    <row r="25" spans="1:10" ht="12.75">
      <c r="A25" s="132" t="s">
        <v>218</v>
      </c>
      <c r="B25" s="48"/>
      <c r="C25" s="49"/>
      <c r="D25" s="56"/>
      <c r="E25" s="48"/>
      <c r="F25" s="49"/>
      <c r="G25" s="56"/>
      <c r="H25" s="48"/>
      <c r="I25" s="49"/>
      <c r="J25" s="56"/>
    </row>
    <row r="26" spans="1:10" ht="24">
      <c r="A26" s="131" t="s">
        <v>20</v>
      </c>
      <c r="B26" s="48">
        <v>1</v>
      </c>
      <c r="C26" s="49">
        <v>1</v>
      </c>
      <c r="D26" s="56">
        <v>1</v>
      </c>
      <c r="E26" s="48">
        <v>1</v>
      </c>
      <c r="F26" s="49">
        <v>1</v>
      </c>
      <c r="G26" s="56">
        <v>1</v>
      </c>
      <c r="H26" s="48">
        <v>2</v>
      </c>
      <c r="I26" s="49">
        <v>2</v>
      </c>
      <c r="J26" s="56">
        <v>3</v>
      </c>
    </row>
    <row r="27" spans="1:10" ht="12.75" thickBot="1">
      <c r="A27" s="52" t="s">
        <v>0</v>
      </c>
      <c r="B27" s="25">
        <f>SUM(B11:B26)</f>
        <v>234</v>
      </c>
      <c r="C27" s="25">
        <f aca="true" t="shared" si="0" ref="C27:D27">SUM(C11:C26)</f>
        <v>110</v>
      </c>
      <c r="D27" s="25">
        <f t="shared" si="0"/>
        <v>2311</v>
      </c>
      <c r="E27" s="25">
        <f aca="true" t="shared" si="1" ref="E27">SUM(E11:E26)</f>
        <v>147</v>
      </c>
      <c r="F27" s="25">
        <f aca="true" t="shared" si="2" ref="F27">SUM(F11:F26)</f>
        <v>55</v>
      </c>
      <c r="G27" s="25">
        <f aca="true" t="shared" si="3" ref="G27">SUM(G11:G26)</f>
        <v>2294</v>
      </c>
      <c r="H27" s="25">
        <f aca="true" t="shared" si="4" ref="H27">SUM(H11:H26)</f>
        <v>210</v>
      </c>
      <c r="I27" s="25">
        <f aca="true" t="shared" si="5" ref="I27">SUM(I11:I26)</f>
        <v>87</v>
      </c>
      <c r="J27" s="25">
        <f aca="true" t="shared" si="6" ref="J27">SUM(J11:J26)</f>
        <v>2262</v>
      </c>
    </row>
    <row r="28" spans="1:9" ht="12.75" thickTop="1">
      <c r="A28" s="14" t="s">
        <v>208</v>
      </c>
      <c r="F28" s="35"/>
      <c r="I28" s="35"/>
    </row>
    <row r="30" ht="18">
      <c r="A30" s="113" t="s">
        <v>211</v>
      </c>
    </row>
    <row r="31" spans="1:16" ht="12.75" thickBot="1">
      <c r="A31" s="5" t="s">
        <v>1</v>
      </c>
      <c r="B31" s="121"/>
      <c r="C31" s="121"/>
      <c r="D31" s="192">
        <v>2015</v>
      </c>
      <c r="E31" s="182"/>
      <c r="F31" s="183"/>
      <c r="H31" s="130" t="s">
        <v>1</v>
      </c>
      <c r="I31" s="137"/>
      <c r="J31" s="121"/>
      <c r="K31" s="182">
        <v>2016</v>
      </c>
      <c r="L31" s="182"/>
      <c r="M31" s="183"/>
      <c r="N31" s="182">
        <v>2017</v>
      </c>
      <c r="O31" s="182"/>
      <c r="P31" s="183"/>
    </row>
    <row r="32" spans="1:16" s="119" customFormat="1" ht="24.75" thickTop="1">
      <c r="A32" s="127" t="s">
        <v>23</v>
      </c>
      <c r="B32" s="118" t="s">
        <v>21</v>
      </c>
      <c r="C32" s="118" t="s">
        <v>22</v>
      </c>
      <c r="D32" s="114" t="s">
        <v>3</v>
      </c>
      <c r="E32" s="115" t="s">
        <v>4</v>
      </c>
      <c r="F32" s="116" t="s">
        <v>5</v>
      </c>
      <c r="H32" s="128" t="s">
        <v>23</v>
      </c>
      <c r="I32" s="118" t="s">
        <v>21</v>
      </c>
      <c r="J32" s="118" t="s">
        <v>22</v>
      </c>
      <c r="K32" s="114" t="s">
        <v>3</v>
      </c>
      <c r="L32" s="115" t="s">
        <v>254</v>
      </c>
      <c r="M32" s="116" t="s">
        <v>5</v>
      </c>
      <c r="N32" s="114" t="s">
        <v>3</v>
      </c>
      <c r="O32" s="115" t="s">
        <v>254</v>
      </c>
      <c r="P32" s="116" t="s">
        <v>5</v>
      </c>
    </row>
    <row r="33" spans="2:16" ht="12.75">
      <c r="B33" s="12" t="s">
        <v>24</v>
      </c>
      <c r="C33" s="4"/>
      <c r="D33" s="6">
        <v>5</v>
      </c>
      <c r="E33" s="7">
        <v>4</v>
      </c>
      <c r="F33" s="29">
        <v>6</v>
      </c>
      <c r="H33" s="129"/>
      <c r="I33" s="187" t="s">
        <v>24</v>
      </c>
      <c r="J33" s="188"/>
      <c r="K33" s="7">
        <v>0</v>
      </c>
      <c r="L33" s="7">
        <v>0</v>
      </c>
      <c r="M33" s="29">
        <v>0</v>
      </c>
      <c r="N33" s="7">
        <v>0</v>
      </c>
      <c r="O33" s="7">
        <v>0</v>
      </c>
      <c r="P33" s="29">
        <v>0</v>
      </c>
    </row>
    <row r="34" spans="1:16" ht="12.75">
      <c r="A34" s="110"/>
      <c r="B34" s="12" t="s">
        <v>25</v>
      </c>
      <c r="C34" s="4" t="s">
        <v>26</v>
      </c>
      <c r="D34" s="6">
        <v>5</v>
      </c>
      <c r="E34" s="7">
        <v>4</v>
      </c>
      <c r="F34" s="29">
        <v>6</v>
      </c>
      <c r="H34" s="8"/>
      <c r="I34" s="184" t="s">
        <v>239</v>
      </c>
      <c r="J34" s="84">
        <v>1</v>
      </c>
      <c r="K34" s="77">
        <v>0</v>
      </c>
      <c r="L34" s="78">
        <v>0</v>
      </c>
      <c r="M34" s="79">
        <v>0</v>
      </c>
      <c r="N34" s="77">
        <v>0</v>
      </c>
      <c r="O34" s="78">
        <v>0</v>
      </c>
      <c r="P34" s="79">
        <v>0</v>
      </c>
    </row>
    <row r="35" spans="1:16" ht="12.75">
      <c r="A35" s="110"/>
      <c r="B35" s="8"/>
      <c r="C35" s="9" t="s">
        <v>27</v>
      </c>
      <c r="D35" s="10">
        <v>1</v>
      </c>
      <c r="E35" s="11">
        <v>0</v>
      </c>
      <c r="F35" s="36">
        <v>1</v>
      </c>
      <c r="H35" s="8"/>
      <c r="I35" s="185"/>
      <c r="J35" s="84">
        <v>3</v>
      </c>
      <c r="K35" s="39">
        <v>0</v>
      </c>
      <c r="L35" s="32">
        <v>0</v>
      </c>
      <c r="M35" s="36">
        <v>0</v>
      </c>
      <c r="N35" s="39">
        <v>0</v>
      </c>
      <c r="O35" s="32">
        <v>0</v>
      </c>
      <c r="P35" s="36">
        <v>0</v>
      </c>
    </row>
    <row r="36" spans="1:16" ht="12.75">
      <c r="A36" s="110"/>
      <c r="B36" s="12" t="s">
        <v>28</v>
      </c>
      <c r="C36" s="4" t="s">
        <v>29</v>
      </c>
      <c r="D36" s="6">
        <v>1</v>
      </c>
      <c r="E36" s="7">
        <v>1</v>
      </c>
      <c r="F36" s="29">
        <v>1</v>
      </c>
      <c r="H36" s="8"/>
      <c r="I36" s="185"/>
      <c r="J36" s="84">
        <v>7</v>
      </c>
      <c r="K36" s="39">
        <v>0</v>
      </c>
      <c r="L36" s="32">
        <v>0</v>
      </c>
      <c r="M36" s="36">
        <v>0</v>
      </c>
      <c r="N36" s="39">
        <v>0</v>
      </c>
      <c r="O36" s="32">
        <v>0</v>
      </c>
      <c r="P36" s="36">
        <v>0</v>
      </c>
    </row>
    <row r="37" spans="1:16" ht="12.75">
      <c r="A37" s="110"/>
      <c r="B37" s="8"/>
      <c r="C37" s="9" t="s">
        <v>30</v>
      </c>
      <c r="D37" s="10">
        <v>5</v>
      </c>
      <c r="E37" s="11">
        <v>3</v>
      </c>
      <c r="F37" s="36">
        <v>26</v>
      </c>
      <c r="H37" s="8"/>
      <c r="I37" s="185"/>
      <c r="J37" s="84">
        <v>15</v>
      </c>
      <c r="K37" s="39">
        <v>0</v>
      </c>
      <c r="L37" s="32">
        <v>0</v>
      </c>
      <c r="M37" s="36">
        <v>0</v>
      </c>
      <c r="N37" s="39">
        <v>0</v>
      </c>
      <c r="O37" s="32">
        <v>0</v>
      </c>
      <c r="P37" s="36">
        <v>0</v>
      </c>
    </row>
    <row r="38" spans="1:16" ht="12.75">
      <c r="A38" s="110"/>
      <c r="B38" s="8"/>
      <c r="C38" s="9" t="s">
        <v>31</v>
      </c>
      <c r="D38" s="10"/>
      <c r="E38" s="11"/>
      <c r="F38" s="36"/>
      <c r="H38" s="8"/>
      <c r="I38" s="185"/>
      <c r="J38" s="84">
        <v>26</v>
      </c>
      <c r="K38" s="39">
        <v>3</v>
      </c>
      <c r="L38" s="32">
        <v>1</v>
      </c>
      <c r="M38" s="36">
        <v>8</v>
      </c>
      <c r="N38" s="39">
        <v>0</v>
      </c>
      <c r="O38" s="32">
        <v>0</v>
      </c>
      <c r="P38" s="36">
        <v>0</v>
      </c>
    </row>
    <row r="39" spans="1:16" ht="12.75">
      <c r="A39" s="110"/>
      <c r="B39" s="8"/>
      <c r="C39" s="9" t="s">
        <v>32</v>
      </c>
      <c r="D39" s="10">
        <v>1</v>
      </c>
      <c r="E39" s="11">
        <v>1</v>
      </c>
      <c r="F39" s="36">
        <v>89</v>
      </c>
      <c r="H39" s="8"/>
      <c r="I39" s="185"/>
      <c r="J39" s="84">
        <v>38</v>
      </c>
      <c r="K39" s="39">
        <v>3</v>
      </c>
      <c r="L39" s="32">
        <v>1</v>
      </c>
      <c r="M39" s="36">
        <v>31</v>
      </c>
      <c r="N39" s="39">
        <v>4</v>
      </c>
      <c r="O39" s="32">
        <v>1</v>
      </c>
      <c r="P39" s="36">
        <v>36</v>
      </c>
    </row>
    <row r="40" spans="1:16" ht="12.75">
      <c r="A40" s="110"/>
      <c r="B40" s="8"/>
      <c r="C40" s="9" t="s">
        <v>33</v>
      </c>
      <c r="D40" s="10">
        <v>4</v>
      </c>
      <c r="E40" s="11">
        <v>1</v>
      </c>
      <c r="F40" s="36">
        <v>4</v>
      </c>
      <c r="H40" s="8"/>
      <c r="I40" s="185"/>
      <c r="J40" s="84">
        <v>42</v>
      </c>
      <c r="K40" s="39">
        <v>0</v>
      </c>
      <c r="L40" s="32">
        <v>0</v>
      </c>
      <c r="M40" s="36">
        <v>0</v>
      </c>
      <c r="N40" s="39">
        <v>0</v>
      </c>
      <c r="O40" s="32">
        <v>0</v>
      </c>
      <c r="P40" s="36">
        <v>0</v>
      </c>
    </row>
    <row r="41" spans="1:16" ht="12.75">
      <c r="A41" s="110"/>
      <c r="B41" s="12" t="s">
        <v>34</v>
      </c>
      <c r="C41" s="4" t="s">
        <v>35</v>
      </c>
      <c r="D41" s="6">
        <v>2</v>
      </c>
      <c r="E41" s="7">
        <v>0</v>
      </c>
      <c r="F41" s="29">
        <v>3</v>
      </c>
      <c r="H41" s="8"/>
      <c r="I41" s="185"/>
      <c r="J41" s="84">
        <v>43</v>
      </c>
      <c r="K41" s="39">
        <v>0</v>
      </c>
      <c r="L41" s="32">
        <v>0</v>
      </c>
      <c r="M41" s="36">
        <v>0</v>
      </c>
      <c r="N41" s="39">
        <v>1</v>
      </c>
      <c r="O41" s="32">
        <v>1</v>
      </c>
      <c r="P41" s="36">
        <v>1</v>
      </c>
    </row>
    <row r="42" spans="1:16" ht="12.75">
      <c r="A42" s="110"/>
      <c r="B42" s="8"/>
      <c r="C42" s="9" t="s">
        <v>36</v>
      </c>
      <c r="D42" s="10"/>
      <c r="E42" s="11"/>
      <c r="F42" s="36"/>
      <c r="H42" s="8"/>
      <c r="I42" s="185"/>
      <c r="J42" s="84">
        <v>63</v>
      </c>
      <c r="K42" s="39">
        <v>3</v>
      </c>
      <c r="L42" s="32">
        <v>2</v>
      </c>
      <c r="M42" s="36">
        <v>34</v>
      </c>
      <c r="N42" s="39">
        <v>5</v>
      </c>
      <c r="O42" s="32">
        <v>2</v>
      </c>
      <c r="P42" s="36">
        <v>33</v>
      </c>
    </row>
    <row r="43" spans="1:16" ht="12.75">
      <c r="A43" s="110"/>
      <c r="B43" s="8"/>
      <c r="C43" s="9" t="s">
        <v>37</v>
      </c>
      <c r="D43" s="10">
        <v>2</v>
      </c>
      <c r="E43" s="11">
        <v>1</v>
      </c>
      <c r="F43" s="36">
        <v>2</v>
      </c>
      <c r="H43" s="8"/>
      <c r="I43" s="185"/>
      <c r="J43" s="84">
        <v>69</v>
      </c>
      <c r="K43" s="39">
        <v>3</v>
      </c>
      <c r="L43" s="32">
        <v>0</v>
      </c>
      <c r="M43" s="36">
        <v>27</v>
      </c>
      <c r="N43" s="39">
        <v>5</v>
      </c>
      <c r="O43" s="32">
        <v>3</v>
      </c>
      <c r="P43" s="36">
        <v>28</v>
      </c>
    </row>
    <row r="44" spans="1:16" ht="12.75">
      <c r="A44" s="110"/>
      <c r="B44" s="8"/>
      <c r="C44" s="9" t="s">
        <v>38</v>
      </c>
      <c r="D44" s="10">
        <v>2</v>
      </c>
      <c r="E44" s="11">
        <v>1</v>
      </c>
      <c r="F44" s="36">
        <v>35</v>
      </c>
      <c r="H44" s="8"/>
      <c r="I44" s="185"/>
      <c r="J44" s="84">
        <v>73</v>
      </c>
      <c r="K44" s="39">
        <v>2</v>
      </c>
      <c r="L44" s="32">
        <v>1</v>
      </c>
      <c r="M44" s="36">
        <v>3</v>
      </c>
      <c r="N44" s="39">
        <v>0</v>
      </c>
      <c r="O44" s="32">
        <v>0</v>
      </c>
      <c r="P44" s="36">
        <v>0</v>
      </c>
    </row>
    <row r="45" spans="1:16" ht="12.75">
      <c r="A45" s="110"/>
      <c r="B45" s="12" t="s">
        <v>39</v>
      </c>
      <c r="C45" s="4" t="s">
        <v>40</v>
      </c>
      <c r="D45" s="6">
        <v>2</v>
      </c>
      <c r="E45" s="7">
        <v>1</v>
      </c>
      <c r="F45" s="29">
        <v>3</v>
      </c>
      <c r="H45" s="8"/>
      <c r="I45" s="186"/>
      <c r="J45" s="84">
        <v>74</v>
      </c>
      <c r="K45" s="81">
        <v>2</v>
      </c>
      <c r="L45" s="82">
        <v>1</v>
      </c>
      <c r="M45" s="83">
        <v>2</v>
      </c>
      <c r="N45" s="81">
        <v>3</v>
      </c>
      <c r="O45" s="82">
        <v>1</v>
      </c>
      <c r="P45" s="83">
        <v>5</v>
      </c>
    </row>
    <row r="46" spans="1:16" ht="12.75">
      <c r="A46" s="110"/>
      <c r="B46" s="8"/>
      <c r="C46" s="9" t="s">
        <v>41</v>
      </c>
      <c r="D46" s="10"/>
      <c r="E46" s="11"/>
      <c r="F46" s="36"/>
      <c r="H46" s="8"/>
      <c r="I46" s="184" t="s">
        <v>241</v>
      </c>
      <c r="J46" s="66">
        <v>21</v>
      </c>
      <c r="K46" s="10">
        <v>3</v>
      </c>
      <c r="L46" s="11">
        <v>2</v>
      </c>
      <c r="M46" s="36">
        <v>4</v>
      </c>
      <c r="N46" s="10">
        <v>5</v>
      </c>
      <c r="O46" s="11">
        <v>3</v>
      </c>
      <c r="P46" s="36">
        <v>5</v>
      </c>
    </row>
    <row r="47" spans="1:16" ht="12.75">
      <c r="A47" s="110"/>
      <c r="B47" s="12" t="s">
        <v>42</v>
      </c>
      <c r="C47" s="4" t="s">
        <v>43</v>
      </c>
      <c r="D47" s="6">
        <v>5</v>
      </c>
      <c r="E47" s="7">
        <v>3</v>
      </c>
      <c r="F47" s="29">
        <v>9</v>
      </c>
      <c r="H47" s="8"/>
      <c r="I47" s="185"/>
      <c r="J47" s="66">
        <v>25</v>
      </c>
      <c r="K47" s="10">
        <v>1</v>
      </c>
      <c r="L47" s="11">
        <v>0</v>
      </c>
      <c r="M47" s="36">
        <v>3</v>
      </c>
      <c r="N47" s="10">
        <v>3</v>
      </c>
      <c r="O47" s="11">
        <v>1</v>
      </c>
      <c r="P47" s="36">
        <v>5</v>
      </c>
    </row>
    <row r="48" spans="1:16" ht="12.75">
      <c r="A48" s="110"/>
      <c r="B48" s="8"/>
      <c r="C48" s="9" t="s">
        <v>44</v>
      </c>
      <c r="D48" s="10">
        <v>1</v>
      </c>
      <c r="E48" s="11">
        <v>1</v>
      </c>
      <c r="F48" s="36">
        <v>1</v>
      </c>
      <c r="H48" s="8"/>
      <c r="I48" s="185"/>
      <c r="J48" s="66">
        <v>39</v>
      </c>
      <c r="K48" s="10">
        <v>0</v>
      </c>
      <c r="L48" s="11">
        <v>0</v>
      </c>
      <c r="M48" s="36">
        <v>0</v>
      </c>
      <c r="N48" s="10">
        <v>1</v>
      </c>
      <c r="O48" s="11">
        <v>1</v>
      </c>
      <c r="P48" s="36">
        <v>1</v>
      </c>
    </row>
    <row r="49" spans="1:16" ht="12.75">
      <c r="A49" s="110"/>
      <c r="B49" s="8"/>
      <c r="C49" s="9" t="s">
        <v>45</v>
      </c>
      <c r="D49" s="10">
        <v>1</v>
      </c>
      <c r="E49" s="11">
        <v>1</v>
      </c>
      <c r="F49" s="36">
        <v>1</v>
      </c>
      <c r="H49" s="8"/>
      <c r="I49" s="185"/>
      <c r="J49" s="66">
        <v>58</v>
      </c>
      <c r="K49" s="10">
        <v>0</v>
      </c>
      <c r="L49" s="11">
        <v>0</v>
      </c>
      <c r="M49" s="36">
        <v>0</v>
      </c>
      <c r="N49" s="10">
        <v>1</v>
      </c>
      <c r="O49" s="11">
        <v>1</v>
      </c>
      <c r="P49" s="36">
        <v>2</v>
      </c>
    </row>
    <row r="50" spans="1:16" ht="12.75">
      <c r="A50" s="110"/>
      <c r="B50" s="8"/>
      <c r="C50" s="9" t="s">
        <v>46</v>
      </c>
      <c r="D50" s="10"/>
      <c r="E50" s="11"/>
      <c r="F50" s="36"/>
      <c r="H50" s="8"/>
      <c r="I50" s="185"/>
      <c r="J50" s="66">
        <v>70</v>
      </c>
      <c r="K50" s="10">
        <v>0</v>
      </c>
      <c r="L50" s="11">
        <v>0</v>
      </c>
      <c r="M50" s="36">
        <v>0</v>
      </c>
      <c r="N50" s="10">
        <v>1</v>
      </c>
      <c r="O50" s="11">
        <v>0</v>
      </c>
      <c r="P50" s="36">
        <v>7</v>
      </c>
    </row>
    <row r="51" spans="1:16" ht="12.75">
      <c r="A51" s="110"/>
      <c r="B51" s="12" t="s">
        <v>47</v>
      </c>
      <c r="C51" s="4" t="s">
        <v>48</v>
      </c>
      <c r="D51" s="6">
        <v>1</v>
      </c>
      <c r="E51" s="7">
        <v>1</v>
      </c>
      <c r="F51" s="29">
        <v>1</v>
      </c>
      <c r="H51" s="8"/>
      <c r="I51" s="185"/>
      <c r="J51" s="66">
        <v>71</v>
      </c>
      <c r="K51" s="10">
        <v>1</v>
      </c>
      <c r="L51" s="11">
        <v>1</v>
      </c>
      <c r="M51" s="36">
        <v>1</v>
      </c>
      <c r="N51" s="10">
        <v>1</v>
      </c>
      <c r="O51" s="11">
        <v>1</v>
      </c>
      <c r="P51" s="36">
        <v>1</v>
      </c>
    </row>
    <row r="52" spans="1:16" ht="12.75">
      <c r="A52" s="110"/>
      <c r="B52" s="8"/>
      <c r="C52" s="9" t="s">
        <v>49</v>
      </c>
      <c r="D52" s="10">
        <v>3</v>
      </c>
      <c r="E52" s="11">
        <v>2</v>
      </c>
      <c r="F52" s="36">
        <v>127</v>
      </c>
      <c r="H52" s="8"/>
      <c r="I52" s="185"/>
      <c r="J52" s="84">
        <v>89</v>
      </c>
      <c r="K52" s="39">
        <v>0</v>
      </c>
      <c r="L52" s="32">
        <v>0</v>
      </c>
      <c r="M52" s="36">
        <v>0</v>
      </c>
      <c r="N52" s="39">
        <v>0</v>
      </c>
      <c r="O52" s="32">
        <v>0</v>
      </c>
      <c r="P52" s="36">
        <v>0</v>
      </c>
    </row>
    <row r="53" spans="1:16" ht="12.75">
      <c r="A53" s="110"/>
      <c r="B53" s="8"/>
      <c r="C53" s="9" t="s">
        <v>50</v>
      </c>
      <c r="D53" s="10">
        <v>3</v>
      </c>
      <c r="E53" s="11">
        <v>1</v>
      </c>
      <c r="F53" s="36">
        <v>27</v>
      </c>
      <c r="H53" s="8"/>
      <c r="I53" s="186"/>
      <c r="J53" s="66">
        <v>90</v>
      </c>
      <c r="K53" s="81">
        <v>0</v>
      </c>
      <c r="L53" s="82">
        <v>0</v>
      </c>
      <c r="M53" s="83">
        <v>0</v>
      </c>
      <c r="N53" s="81">
        <v>0</v>
      </c>
      <c r="O53" s="82">
        <v>0</v>
      </c>
      <c r="P53" s="83">
        <v>0</v>
      </c>
    </row>
    <row r="54" spans="1:16" ht="12.75">
      <c r="A54" s="110"/>
      <c r="B54" s="8"/>
      <c r="C54" s="9" t="s">
        <v>51</v>
      </c>
      <c r="D54" s="10">
        <v>6</v>
      </c>
      <c r="E54" s="11">
        <v>4</v>
      </c>
      <c r="F54" s="36">
        <v>7</v>
      </c>
      <c r="H54" s="8"/>
      <c r="I54" s="184" t="s">
        <v>47</v>
      </c>
      <c r="J54" s="66">
        <v>22</v>
      </c>
      <c r="K54" s="10">
        <v>0</v>
      </c>
      <c r="L54" s="32">
        <v>0</v>
      </c>
      <c r="M54" s="36">
        <v>0</v>
      </c>
      <c r="N54" s="10">
        <v>0</v>
      </c>
      <c r="O54" s="32">
        <v>0</v>
      </c>
      <c r="P54" s="36">
        <v>0</v>
      </c>
    </row>
    <row r="55" spans="1:16" ht="12.75">
      <c r="A55" s="110"/>
      <c r="B55" s="12" t="s">
        <v>52</v>
      </c>
      <c r="C55" s="4" t="s">
        <v>53</v>
      </c>
      <c r="D55" s="6">
        <v>1</v>
      </c>
      <c r="E55" s="7">
        <v>1</v>
      </c>
      <c r="F55" s="29">
        <v>1</v>
      </c>
      <c r="H55" s="8"/>
      <c r="I55" s="185"/>
      <c r="J55" s="66">
        <v>29</v>
      </c>
      <c r="K55" s="10">
        <v>4</v>
      </c>
      <c r="L55" s="11">
        <v>2</v>
      </c>
      <c r="M55" s="36">
        <v>154</v>
      </c>
      <c r="N55" s="10">
        <v>3</v>
      </c>
      <c r="O55" s="11">
        <v>0</v>
      </c>
      <c r="P55" s="36">
        <v>206</v>
      </c>
    </row>
    <row r="56" spans="1:16" ht="12.75">
      <c r="A56" s="110"/>
      <c r="B56" s="8"/>
      <c r="C56" s="9" t="s">
        <v>54</v>
      </c>
      <c r="D56" s="10">
        <v>1</v>
      </c>
      <c r="E56" s="11">
        <v>1</v>
      </c>
      <c r="F56" s="36">
        <v>2</v>
      </c>
      <c r="H56" s="8"/>
      <c r="I56" s="185"/>
      <c r="J56" s="66">
        <v>35</v>
      </c>
      <c r="K56" s="10">
        <v>3</v>
      </c>
      <c r="L56" s="11">
        <v>1</v>
      </c>
      <c r="M56" s="36">
        <v>24</v>
      </c>
      <c r="N56" s="10">
        <v>3</v>
      </c>
      <c r="O56" s="11">
        <v>2</v>
      </c>
      <c r="P56" s="36">
        <v>25</v>
      </c>
    </row>
    <row r="57" spans="1:16" ht="12.75">
      <c r="A57" s="110"/>
      <c r="B57" s="8"/>
      <c r="C57" s="9" t="s">
        <v>55</v>
      </c>
      <c r="D57" s="10">
        <v>1</v>
      </c>
      <c r="E57" s="11">
        <v>1</v>
      </c>
      <c r="F57" s="36">
        <v>1</v>
      </c>
      <c r="H57" s="8"/>
      <c r="I57" s="186"/>
      <c r="J57" s="84">
        <v>56</v>
      </c>
      <c r="K57" s="81">
        <v>1</v>
      </c>
      <c r="L57" s="82">
        <v>1</v>
      </c>
      <c r="M57" s="83">
        <v>38</v>
      </c>
      <c r="N57" s="81">
        <v>2</v>
      </c>
      <c r="O57" s="82">
        <v>1</v>
      </c>
      <c r="P57" s="83">
        <v>21</v>
      </c>
    </row>
    <row r="58" spans="1:16" ht="12.75">
      <c r="A58" s="110"/>
      <c r="B58" s="8"/>
      <c r="C58" s="9" t="s">
        <v>56</v>
      </c>
      <c r="D58" s="10"/>
      <c r="E58" s="11"/>
      <c r="F58" s="36"/>
      <c r="H58" s="8"/>
      <c r="I58" s="184" t="s">
        <v>242</v>
      </c>
      <c r="J58" s="84">
        <v>18</v>
      </c>
      <c r="K58" s="39">
        <v>0</v>
      </c>
      <c r="L58" s="32">
        <v>0</v>
      </c>
      <c r="M58" s="36">
        <v>0</v>
      </c>
      <c r="N58" s="39">
        <v>0</v>
      </c>
      <c r="O58" s="32">
        <v>0</v>
      </c>
      <c r="P58" s="36">
        <v>0</v>
      </c>
    </row>
    <row r="59" spans="1:16" ht="12.75">
      <c r="A59" s="110"/>
      <c r="B59" s="8"/>
      <c r="C59" s="9" t="s">
        <v>57</v>
      </c>
      <c r="D59" s="10">
        <v>1</v>
      </c>
      <c r="E59" s="11">
        <v>0</v>
      </c>
      <c r="F59" s="36">
        <v>2</v>
      </c>
      <c r="H59" s="8"/>
      <c r="I59" s="185"/>
      <c r="J59" s="84">
        <v>28</v>
      </c>
      <c r="K59" s="39">
        <v>1</v>
      </c>
      <c r="L59" s="32">
        <v>0</v>
      </c>
      <c r="M59" s="36">
        <v>1</v>
      </c>
      <c r="N59" s="39">
        <v>2</v>
      </c>
      <c r="O59" s="32">
        <v>2</v>
      </c>
      <c r="P59" s="36">
        <v>28</v>
      </c>
    </row>
    <row r="60" spans="1:16" ht="12.75">
      <c r="A60" s="110"/>
      <c r="B60" s="8"/>
      <c r="C60" s="9" t="s">
        <v>58</v>
      </c>
      <c r="D60" s="10">
        <v>3</v>
      </c>
      <c r="E60" s="11">
        <v>0</v>
      </c>
      <c r="F60" s="36">
        <v>9</v>
      </c>
      <c r="H60" s="8"/>
      <c r="I60" s="185"/>
      <c r="J60" s="84">
        <v>36</v>
      </c>
      <c r="K60" s="39">
        <v>0</v>
      </c>
      <c r="L60" s="32">
        <v>0</v>
      </c>
      <c r="M60" s="36">
        <v>0</v>
      </c>
      <c r="N60" s="39">
        <v>1</v>
      </c>
      <c r="O60" s="32">
        <v>0</v>
      </c>
      <c r="P60" s="36">
        <v>1</v>
      </c>
    </row>
    <row r="61" spans="1:16" ht="12.75">
      <c r="A61" s="110"/>
      <c r="B61" s="12" t="s">
        <v>59</v>
      </c>
      <c r="C61" s="4" t="s">
        <v>60</v>
      </c>
      <c r="D61" s="6"/>
      <c r="E61" s="7"/>
      <c r="F61" s="29"/>
      <c r="H61" s="8"/>
      <c r="I61" s="185"/>
      <c r="J61" s="84">
        <v>37</v>
      </c>
      <c r="K61" s="39">
        <v>0</v>
      </c>
      <c r="L61" s="32">
        <v>0</v>
      </c>
      <c r="M61" s="36">
        <v>0</v>
      </c>
      <c r="N61" s="39">
        <v>1</v>
      </c>
      <c r="O61" s="32">
        <v>0</v>
      </c>
      <c r="P61" s="36">
        <v>10</v>
      </c>
    </row>
    <row r="62" spans="1:16" ht="12.75">
      <c r="A62" s="110"/>
      <c r="B62" s="8"/>
      <c r="C62" s="9" t="s">
        <v>61</v>
      </c>
      <c r="D62" s="10"/>
      <c r="E62" s="11"/>
      <c r="F62" s="36"/>
      <c r="H62" s="8"/>
      <c r="I62" s="185"/>
      <c r="J62" s="66">
        <v>41</v>
      </c>
      <c r="K62" s="10">
        <v>0</v>
      </c>
      <c r="L62" s="11">
        <v>0</v>
      </c>
      <c r="M62" s="36">
        <v>0</v>
      </c>
      <c r="N62" s="10">
        <v>1</v>
      </c>
      <c r="O62" s="11">
        <v>1</v>
      </c>
      <c r="P62" s="36">
        <v>1</v>
      </c>
    </row>
    <row r="63" spans="1:16" ht="12.75">
      <c r="A63" s="110"/>
      <c r="B63" s="8"/>
      <c r="C63" s="9" t="s">
        <v>62</v>
      </c>
      <c r="D63" s="10"/>
      <c r="E63" s="11"/>
      <c r="F63" s="36"/>
      <c r="H63" s="8"/>
      <c r="I63" s="186"/>
      <c r="J63" s="66">
        <v>45</v>
      </c>
      <c r="K63" s="10">
        <v>1</v>
      </c>
      <c r="L63" s="11">
        <v>0</v>
      </c>
      <c r="M63" s="36">
        <v>1</v>
      </c>
      <c r="N63" s="10">
        <v>4</v>
      </c>
      <c r="O63" s="11">
        <v>3</v>
      </c>
      <c r="P63" s="36">
        <v>5</v>
      </c>
    </row>
    <row r="64" spans="1:16" ht="12.75">
      <c r="A64" s="110"/>
      <c r="B64" s="8"/>
      <c r="C64" s="9" t="s">
        <v>63</v>
      </c>
      <c r="D64" s="10"/>
      <c r="E64" s="11"/>
      <c r="F64" s="36"/>
      <c r="H64" s="8"/>
      <c r="I64" s="67" t="s">
        <v>64</v>
      </c>
      <c r="J64" s="66">
        <v>20</v>
      </c>
      <c r="K64" s="85">
        <v>2</v>
      </c>
      <c r="L64" s="86">
        <v>1</v>
      </c>
      <c r="M64" s="87">
        <v>5</v>
      </c>
      <c r="N64" s="85">
        <v>1</v>
      </c>
      <c r="O64" s="86">
        <v>0</v>
      </c>
      <c r="P64" s="87">
        <v>2</v>
      </c>
    </row>
    <row r="65" spans="1:16" ht="12.75">
      <c r="A65" s="110"/>
      <c r="B65" s="12" t="s">
        <v>64</v>
      </c>
      <c r="C65" s="4" t="s">
        <v>65</v>
      </c>
      <c r="D65" s="6">
        <v>1</v>
      </c>
      <c r="E65" s="7">
        <v>1</v>
      </c>
      <c r="F65" s="29">
        <v>1</v>
      </c>
      <c r="H65" s="8"/>
      <c r="I65" s="184" t="s">
        <v>251</v>
      </c>
      <c r="J65" s="66">
        <v>8</v>
      </c>
      <c r="K65" s="77">
        <v>0</v>
      </c>
      <c r="L65" s="78">
        <v>0</v>
      </c>
      <c r="M65" s="79">
        <v>0</v>
      </c>
      <c r="N65" s="77">
        <v>0</v>
      </c>
      <c r="O65" s="78">
        <v>0</v>
      </c>
      <c r="P65" s="79">
        <v>0</v>
      </c>
    </row>
    <row r="66" spans="1:16" ht="12.75">
      <c r="A66" s="110"/>
      <c r="B66" s="12" t="s">
        <v>66</v>
      </c>
      <c r="C66" s="4" t="s">
        <v>67</v>
      </c>
      <c r="D66" s="6">
        <v>3</v>
      </c>
      <c r="E66" s="7">
        <v>0</v>
      </c>
      <c r="F66" s="29">
        <v>7</v>
      </c>
      <c r="H66" s="8"/>
      <c r="I66" s="185"/>
      <c r="J66" s="66">
        <v>10</v>
      </c>
      <c r="K66" s="39">
        <v>1</v>
      </c>
      <c r="L66" s="32">
        <v>0</v>
      </c>
      <c r="M66" s="36">
        <v>1</v>
      </c>
      <c r="N66" s="39">
        <v>0</v>
      </c>
      <c r="O66" s="32">
        <v>0</v>
      </c>
      <c r="P66" s="36">
        <v>0</v>
      </c>
    </row>
    <row r="67" spans="1:16" ht="12.75">
      <c r="A67" s="110"/>
      <c r="B67" s="8"/>
      <c r="C67" s="9" t="s">
        <v>68</v>
      </c>
      <c r="D67" s="10">
        <v>1</v>
      </c>
      <c r="E67" s="11">
        <v>0</v>
      </c>
      <c r="F67" s="36">
        <v>1</v>
      </c>
      <c r="H67" s="8"/>
      <c r="I67" s="185"/>
      <c r="J67" s="84">
        <v>51</v>
      </c>
      <c r="K67" s="39">
        <v>0</v>
      </c>
      <c r="L67" s="32">
        <v>0</v>
      </c>
      <c r="M67" s="36">
        <v>0</v>
      </c>
      <c r="N67" s="39">
        <v>0</v>
      </c>
      <c r="O67" s="32">
        <v>0</v>
      </c>
      <c r="P67" s="36">
        <v>0</v>
      </c>
    </row>
    <row r="68" spans="1:16" ht="12.75">
      <c r="A68" s="110"/>
      <c r="B68" s="8"/>
      <c r="C68" s="9" t="s">
        <v>69</v>
      </c>
      <c r="D68" s="10">
        <v>2</v>
      </c>
      <c r="E68" s="11">
        <v>1</v>
      </c>
      <c r="F68" s="36">
        <v>58</v>
      </c>
      <c r="H68" s="8"/>
      <c r="I68" s="185"/>
      <c r="J68" s="66">
        <v>52</v>
      </c>
      <c r="K68" s="39">
        <v>0</v>
      </c>
      <c r="L68" s="32">
        <v>0</v>
      </c>
      <c r="M68" s="36">
        <v>0</v>
      </c>
      <c r="N68" s="39">
        <v>1</v>
      </c>
      <c r="O68" s="32">
        <v>0</v>
      </c>
      <c r="P68" s="36">
        <v>1</v>
      </c>
    </row>
    <row r="69" spans="1:16" ht="12.75">
      <c r="A69" s="110"/>
      <c r="B69" s="31"/>
      <c r="C69" s="9">
        <v>90</v>
      </c>
      <c r="D69" s="10"/>
      <c r="E69" s="11"/>
      <c r="F69" s="36"/>
      <c r="H69" s="8"/>
      <c r="I69" s="185"/>
      <c r="J69" s="66">
        <v>54</v>
      </c>
      <c r="K69" s="39">
        <v>0</v>
      </c>
      <c r="L69" s="32">
        <v>0</v>
      </c>
      <c r="M69" s="36">
        <v>0</v>
      </c>
      <c r="N69" s="39">
        <v>0</v>
      </c>
      <c r="O69" s="32">
        <v>0</v>
      </c>
      <c r="P69" s="36">
        <v>0</v>
      </c>
    </row>
    <row r="70" spans="1:16" ht="12.75">
      <c r="A70" s="110"/>
      <c r="B70" s="12" t="s">
        <v>70</v>
      </c>
      <c r="C70" s="4" t="s">
        <v>71</v>
      </c>
      <c r="D70" s="6">
        <v>1</v>
      </c>
      <c r="E70" s="7">
        <v>1</v>
      </c>
      <c r="F70" s="29">
        <v>4</v>
      </c>
      <c r="H70" s="8"/>
      <c r="I70" s="185"/>
      <c r="J70" s="66">
        <v>55</v>
      </c>
      <c r="K70" s="39">
        <v>0</v>
      </c>
      <c r="L70" s="32">
        <v>0</v>
      </c>
      <c r="M70" s="36">
        <v>0</v>
      </c>
      <c r="N70" s="39">
        <v>1</v>
      </c>
      <c r="O70" s="32">
        <v>0</v>
      </c>
      <c r="P70" s="36">
        <v>3</v>
      </c>
    </row>
    <row r="71" spans="1:16" ht="12.75">
      <c r="A71" s="110"/>
      <c r="B71" s="8"/>
      <c r="C71" s="9" t="s">
        <v>72</v>
      </c>
      <c r="D71" s="10"/>
      <c r="E71" s="11"/>
      <c r="F71" s="36"/>
      <c r="H71" s="8"/>
      <c r="I71" s="185"/>
      <c r="J71" s="84">
        <v>57</v>
      </c>
      <c r="K71" s="80">
        <v>1</v>
      </c>
      <c r="L71" s="71">
        <v>0</v>
      </c>
      <c r="M71" s="69">
        <v>2</v>
      </c>
      <c r="N71" s="80">
        <v>0</v>
      </c>
      <c r="O71" s="71">
        <v>0</v>
      </c>
      <c r="P71" s="69">
        <v>0</v>
      </c>
    </row>
    <row r="72" spans="1:16" ht="12.75">
      <c r="A72" s="110"/>
      <c r="B72" s="30" t="s">
        <v>73</v>
      </c>
      <c r="C72" s="4" t="s">
        <v>74</v>
      </c>
      <c r="D72" s="6">
        <v>41</v>
      </c>
      <c r="E72" s="7">
        <v>11</v>
      </c>
      <c r="F72" s="29">
        <v>866</v>
      </c>
      <c r="H72" s="8"/>
      <c r="I72" s="185"/>
      <c r="J72" s="66">
        <v>67</v>
      </c>
      <c r="K72" s="39">
        <v>3</v>
      </c>
      <c r="L72" s="32">
        <v>1</v>
      </c>
      <c r="M72" s="36">
        <v>3</v>
      </c>
      <c r="N72" s="39">
        <v>2</v>
      </c>
      <c r="O72" s="32">
        <v>1</v>
      </c>
      <c r="P72" s="36">
        <v>3</v>
      </c>
    </row>
    <row r="73" spans="1:16" ht="12.75">
      <c r="A73" s="110"/>
      <c r="B73" s="8"/>
      <c r="C73" s="9" t="s">
        <v>75</v>
      </c>
      <c r="D73" s="10">
        <v>4</v>
      </c>
      <c r="E73" s="11">
        <v>1</v>
      </c>
      <c r="F73" s="36">
        <v>4</v>
      </c>
      <c r="H73" s="8"/>
      <c r="I73" s="185"/>
      <c r="J73" s="66">
        <v>68</v>
      </c>
      <c r="K73" s="39">
        <v>0</v>
      </c>
      <c r="L73" s="32">
        <v>0</v>
      </c>
      <c r="M73" s="36">
        <v>0</v>
      </c>
      <c r="N73" s="39">
        <v>3</v>
      </c>
      <c r="O73" s="32">
        <v>2</v>
      </c>
      <c r="P73" s="36">
        <v>5</v>
      </c>
    </row>
    <row r="74" spans="1:16" ht="12.75">
      <c r="A74" s="110"/>
      <c r="B74" s="8"/>
      <c r="C74" s="9" t="s">
        <v>76</v>
      </c>
      <c r="D74" s="10">
        <v>2</v>
      </c>
      <c r="E74" s="11">
        <v>1</v>
      </c>
      <c r="F74" s="36">
        <v>3</v>
      </c>
      <c r="H74" s="8"/>
      <c r="I74" s="186"/>
      <c r="J74" s="66">
        <v>88</v>
      </c>
      <c r="K74" s="81">
        <v>1</v>
      </c>
      <c r="L74" s="82">
        <v>1</v>
      </c>
      <c r="M74" s="83">
        <v>1</v>
      </c>
      <c r="N74" s="81">
        <v>0</v>
      </c>
      <c r="O74" s="82">
        <v>0</v>
      </c>
      <c r="P74" s="83">
        <v>0</v>
      </c>
    </row>
    <row r="75" spans="1:16" ht="12.75">
      <c r="A75" s="110"/>
      <c r="B75" s="8"/>
      <c r="C75" s="9" t="s">
        <v>77</v>
      </c>
      <c r="D75" s="10">
        <v>2</v>
      </c>
      <c r="E75" s="11">
        <v>0</v>
      </c>
      <c r="F75" s="36">
        <v>3</v>
      </c>
      <c r="H75" s="8"/>
      <c r="I75" s="184" t="s">
        <v>243</v>
      </c>
      <c r="J75" s="66">
        <v>2</v>
      </c>
      <c r="K75" s="10">
        <v>0</v>
      </c>
      <c r="L75" s="11">
        <v>0</v>
      </c>
      <c r="M75" s="36">
        <v>0</v>
      </c>
      <c r="N75" s="10">
        <v>2</v>
      </c>
      <c r="O75" s="11">
        <v>2</v>
      </c>
      <c r="P75" s="36">
        <v>2</v>
      </c>
    </row>
    <row r="76" spans="1:16" ht="12.75">
      <c r="A76" s="110"/>
      <c r="B76" s="8"/>
      <c r="C76" s="9" t="s">
        <v>78</v>
      </c>
      <c r="D76" s="10">
        <v>12</v>
      </c>
      <c r="E76" s="11">
        <v>7</v>
      </c>
      <c r="F76" s="36">
        <v>282</v>
      </c>
      <c r="H76" s="8"/>
      <c r="I76" s="185"/>
      <c r="J76" s="84">
        <v>59</v>
      </c>
      <c r="K76" s="39">
        <v>4</v>
      </c>
      <c r="L76" s="32">
        <v>2</v>
      </c>
      <c r="M76" s="36">
        <v>14</v>
      </c>
      <c r="N76" s="39">
        <v>9</v>
      </c>
      <c r="O76" s="32">
        <v>6</v>
      </c>
      <c r="P76" s="36">
        <v>17</v>
      </c>
    </row>
    <row r="77" spans="1:16" ht="12.75">
      <c r="A77" s="110"/>
      <c r="B77" s="8"/>
      <c r="C77" s="9" t="s">
        <v>79</v>
      </c>
      <c r="D77" s="10">
        <v>3</v>
      </c>
      <c r="E77" s="11">
        <v>0</v>
      </c>
      <c r="F77" s="36">
        <v>38</v>
      </c>
      <c r="H77" s="8"/>
      <c r="I77" s="185"/>
      <c r="J77" s="84">
        <v>60</v>
      </c>
      <c r="K77" s="39">
        <v>0</v>
      </c>
      <c r="L77" s="32">
        <v>0</v>
      </c>
      <c r="M77" s="36">
        <v>0</v>
      </c>
      <c r="N77" s="39">
        <v>0</v>
      </c>
      <c r="O77" s="32">
        <v>0</v>
      </c>
      <c r="P77" s="36">
        <v>0</v>
      </c>
    </row>
    <row r="78" spans="1:16" ht="12.75">
      <c r="A78" s="110"/>
      <c r="B78" s="8"/>
      <c r="C78" s="9" t="s">
        <v>80</v>
      </c>
      <c r="D78" s="10">
        <v>3</v>
      </c>
      <c r="E78" s="11">
        <v>0</v>
      </c>
      <c r="F78" s="36">
        <v>227</v>
      </c>
      <c r="H78" s="8"/>
      <c r="I78" s="185"/>
      <c r="J78" s="84">
        <v>62</v>
      </c>
      <c r="K78" s="39">
        <v>3</v>
      </c>
      <c r="L78" s="32">
        <v>3</v>
      </c>
      <c r="M78" s="36">
        <v>3</v>
      </c>
      <c r="N78" s="39">
        <v>2</v>
      </c>
      <c r="O78" s="32">
        <v>0</v>
      </c>
      <c r="P78" s="36">
        <v>2</v>
      </c>
    </row>
    <row r="79" spans="1:16" ht="12.75">
      <c r="A79" s="110"/>
      <c r="B79" s="8"/>
      <c r="C79" s="9" t="s">
        <v>81</v>
      </c>
      <c r="D79" s="10">
        <v>1</v>
      </c>
      <c r="E79" s="11">
        <v>1</v>
      </c>
      <c r="F79" s="36">
        <v>1</v>
      </c>
      <c r="H79" s="8"/>
      <c r="I79" s="186"/>
      <c r="J79" s="66">
        <v>80</v>
      </c>
      <c r="K79" s="81">
        <v>0</v>
      </c>
      <c r="L79" s="82">
        <v>0</v>
      </c>
      <c r="M79" s="83">
        <v>0</v>
      </c>
      <c r="N79" s="81">
        <v>2</v>
      </c>
      <c r="O79" s="82">
        <v>1</v>
      </c>
      <c r="P79" s="83">
        <v>3</v>
      </c>
    </row>
    <row r="80" spans="1:16" ht="12.75">
      <c r="A80" s="110"/>
      <c r="B80" s="30" t="s">
        <v>82</v>
      </c>
      <c r="C80" s="4" t="s">
        <v>83</v>
      </c>
      <c r="D80" s="6">
        <v>2</v>
      </c>
      <c r="E80" s="7">
        <v>1</v>
      </c>
      <c r="F80" s="29">
        <v>3</v>
      </c>
      <c r="H80" s="8"/>
      <c r="I80" s="184" t="s">
        <v>73</v>
      </c>
      <c r="J80" s="66">
        <v>75</v>
      </c>
      <c r="K80" s="10">
        <v>36</v>
      </c>
      <c r="L80" s="11">
        <v>7</v>
      </c>
      <c r="M80" s="36">
        <v>1155</v>
      </c>
      <c r="N80" s="10">
        <v>50</v>
      </c>
      <c r="O80" s="11">
        <v>16</v>
      </c>
      <c r="P80" s="36">
        <v>900</v>
      </c>
    </row>
    <row r="81" spans="1:16" ht="12.75">
      <c r="A81" s="110"/>
      <c r="B81" s="43"/>
      <c r="C81" s="9">
        <v>11</v>
      </c>
      <c r="D81" s="10">
        <v>1</v>
      </c>
      <c r="E81" s="32">
        <v>1</v>
      </c>
      <c r="F81" s="36">
        <v>1</v>
      </c>
      <c r="H81" s="8"/>
      <c r="I81" s="185"/>
      <c r="J81" s="66">
        <v>77</v>
      </c>
      <c r="K81" s="10">
        <v>0</v>
      </c>
      <c r="L81" s="11">
        <v>0</v>
      </c>
      <c r="M81" s="36">
        <v>0</v>
      </c>
      <c r="N81" s="10">
        <v>1</v>
      </c>
      <c r="O81" s="11">
        <v>0</v>
      </c>
      <c r="P81" s="36">
        <v>1</v>
      </c>
    </row>
    <row r="82" spans="1:16" ht="12.75">
      <c r="A82" s="110"/>
      <c r="B82" s="8"/>
      <c r="C82" s="9" t="s">
        <v>84</v>
      </c>
      <c r="D82" s="10">
        <v>5</v>
      </c>
      <c r="E82" s="11">
        <v>3</v>
      </c>
      <c r="F82" s="36">
        <v>19</v>
      </c>
      <c r="H82" s="8"/>
      <c r="I82" s="185"/>
      <c r="J82" s="66">
        <v>78</v>
      </c>
      <c r="K82" s="10">
        <v>3</v>
      </c>
      <c r="L82" s="11">
        <v>2</v>
      </c>
      <c r="M82" s="36">
        <v>4</v>
      </c>
      <c r="N82" s="10">
        <v>2</v>
      </c>
      <c r="O82" s="11">
        <v>1</v>
      </c>
      <c r="P82" s="36">
        <v>2</v>
      </c>
    </row>
    <row r="83" spans="1:16" ht="12.75">
      <c r="A83" s="110"/>
      <c r="B83" s="8"/>
      <c r="C83" s="9" t="s">
        <v>85</v>
      </c>
      <c r="D83" s="10"/>
      <c r="E83" s="11"/>
      <c r="F83" s="36"/>
      <c r="H83" s="8"/>
      <c r="I83" s="185"/>
      <c r="J83" s="66">
        <v>91</v>
      </c>
      <c r="K83" s="10">
        <v>0</v>
      </c>
      <c r="L83" s="11">
        <v>0</v>
      </c>
      <c r="M83" s="36">
        <v>0</v>
      </c>
      <c r="N83" s="10">
        <v>3</v>
      </c>
      <c r="O83" s="11">
        <v>1</v>
      </c>
      <c r="P83" s="36">
        <v>10</v>
      </c>
    </row>
    <row r="84" spans="1:16" ht="12.75">
      <c r="A84" s="110"/>
      <c r="B84" s="8"/>
      <c r="C84" s="9" t="s">
        <v>86</v>
      </c>
      <c r="D84" s="10">
        <v>2</v>
      </c>
      <c r="E84" s="11">
        <v>1</v>
      </c>
      <c r="F84" s="36">
        <v>2</v>
      </c>
      <c r="H84" s="8"/>
      <c r="I84" s="185"/>
      <c r="J84" s="66">
        <v>92</v>
      </c>
      <c r="K84" s="10">
        <v>5</v>
      </c>
      <c r="L84" s="11">
        <v>0</v>
      </c>
      <c r="M84" s="36">
        <v>272</v>
      </c>
      <c r="N84" s="10">
        <v>7</v>
      </c>
      <c r="O84" s="11">
        <v>2</v>
      </c>
      <c r="P84" s="36">
        <v>159</v>
      </c>
    </row>
    <row r="85" spans="1:16" ht="12.75">
      <c r="A85" s="110"/>
      <c r="B85" s="30" t="s">
        <v>87</v>
      </c>
      <c r="C85" s="4" t="s">
        <v>88</v>
      </c>
      <c r="D85" s="6">
        <v>1</v>
      </c>
      <c r="E85" s="7">
        <v>1</v>
      </c>
      <c r="F85" s="29">
        <v>1</v>
      </c>
      <c r="H85" s="8"/>
      <c r="I85" s="185"/>
      <c r="J85" s="66">
        <v>93</v>
      </c>
      <c r="K85" s="10">
        <v>6</v>
      </c>
      <c r="L85" s="11">
        <v>3</v>
      </c>
      <c r="M85" s="36">
        <v>110</v>
      </c>
      <c r="N85" s="10">
        <v>2</v>
      </c>
      <c r="O85" s="11">
        <v>0</v>
      </c>
      <c r="P85" s="36">
        <v>3</v>
      </c>
    </row>
    <row r="86" spans="1:16" ht="12.75">
      <c r="A86" s="110"/>
      <c r="B86" s="8"/>
      <c r="C86" s="9" t="s">
        <v>89</v>
      </c>
      <c r="D86" s="10"/>
      <c r="E86" s="11"/>
      <c r="F86" s="36"/>
      <c r="H86" s="8"/>
      <c r="I86" s="185"/>
      <c r="J86" s="66">
        <v>94</v>
      </c>
      <c r="K86" s="10">
        <v>3</v>
      </c>
      <c r="L86" s="11">
        <v>1</v>
      </c>
      <c r="M86" s="36">
        <v>196</v>
      </c>
      <c r="N86" s="10">
        <v>2</v>
      </c>
      <c r="O86" s="11">
        <v>2</v>
      </c>
      <c r="P86" s="36">
        <v>490</v>
      </c>
    </row>
    <row r="87" spans="1:16" ht="12.75">
      <c r="A87" s="110"/>
      <c r="B87" s="12" t="s">
        <v>90</v>
      </c>
      <c r="C87" s="4" t="s">
        <v>91</v>
      </c>
      <c r="D87" s="6">
        <v>3</v>
      </c>
      <c r="E87" s="7">
        <v>1</v>
      </c>
      <c r="F87" s="29">
        <v>3</v>
      </c>
      <c r="H87" s="8"/>
      <c r="I87" s="186"/>
      <c r="J87" s="84">
        <v>95</v>
      </c>
      <c r="K87" s="81">
        <v>0</v>
      </c>
      <c r="L87" s="82">
        <v>0</v>
      </c>
      <c r="M87" s="83">
        <v>0</v>
      </c>
      <c r="N87" s="81">
        <v>1</v>
      </c>
      <c r="O87" s="82">
        <v>0</v>
      </c>
      <c r="P87" s="83">
        <v>2</v>
      </c>
    </row>
    <row r="88" spans="1:16" ht="12.75">
      <c r="A88" s="110"/>
      <c r="B88" s="8"/>
      <c r="C88" s="9" t="s">
        <v>92</v>
      </c>
      <c r="D88" s="10">
        <v>1</v>
      </c>
      <c r="E88" s="11">
        <v>0</v>
      </c>
      <c r="F88" s="36">
        <v>7</v>
      </c>
      <c r="H88" s="8"/>
      <c r="I88" s="184" t="s">
        <v>240</v>
      </c>
      <c r="J88" s="84">
        <v>14</v>
      </c>
      <c r="K88" s="77">
        <v>0</v>
      </c>
      <c r="L88" s="78">
        <v>0</v>
      </c>
      <c r="M88" s="79">
        <v>0</v>
      </c>
      <c r="N88" s="77">
        <v>2</v>
      </c>
      <c r="O88" s="78">
        <v>1</v>
      </c>
      <c r="P88" s="79">
        <v>2</v>
      </c>
    </row>
    <row r="89" spans="1:16" ht="12.75">
      <c r="A89" s="110"/>
      <c r="B89" s="8"/>
      <c r="C89" s="9" t="s">
        <v>93</v>
      </c>
      <c r="D89" s="10">
        <v>1</v>
      </c>
      <c r="E89" s="11">
        <v>1</v>
      </c>
      <c r="F89" s="36">
        <v>1</v>
      </c>
      <c r="H89" s="8"/>
      <c r="I89" s="185"/>
      <c r="J89" s="84">
        <v>27</v>
      </c>
      <c r="K89" s="39">
        <v>1</v>
      </c>
      <c r="L89" s="32">
        <v>0</v>
      </c>
      <c r="M89" s="36">
        <v>1</v>
      </c>
      <c r="N89" s="39">
        <v>0</v>
      </c>
      <c r="O89" s="32">
        <v>0</v>
      </c>
      <c r="P89" s="36">
        <v>0</v>
      </c>
    </row>
    <row r="90" spans="1:16" ht="12.75">
      <c r="A90" s="110"/>
      <c r="B90" s="8"/>
      <c r="C90" s="9" t="s">
        <v>94</v>
      </c>
      <c r="D90" s="10">
        <v>1</v>
      </c>
      <c r="E90" s="11">
        <v>0</v>
      </c>
      <c r="F90" s="36">
        <v>1</v>
      </c>
      <c r="H90" s="8"/>
      <c r="I90" s="185"/>
      <c r="J90" s="84">
        <v>50</v>
      </c>
      <c r="K90" s="39">
        <v>0</v>
      </c>
      <c r="L90" s="32">
        <v>0</v>
      </c>
      <c r="M90" s="36">
        <v>0</v>
      </c>
      <c r="N90" s="39">
        <v>0</v>
      </c>
      <c r="O90" s="32">
        <v>0</v>
      </c>
      <c r="P90" s="36">
        <v>0</v>
      </c>
    </row>
    <row r="91" spans="1:16" ht="12.75">
      <c r="A91" s="110"/>
      <c r="B91" s="30" t="s">
        <v>95</v>
      </c>
      <c r="C91" s="4">
        <v>9</v>
      </c>
      <c r="D91" s="6"/>
      <c r="E91" s="7"/>
      <c r="F91" s="29"/>
      <c r="H91" s="8"/>
      <c r="I91" s="185"/>
      <c r="J91" s="84">
        <v>61</v>
      </c>
      <c r="K91" s="39">
        <v>1</v>
      </c>
      <c r="L91" s="32">
        <v>1</v>
      </c>
      <c r="M91" s="36">
        <v>1</v>
      </c>
      <c r="N91" s="39">
        <v>1</v>
      </c>
      <c r="O91" s="32">
        <v>1</v>
      </c>
      <c r="P91" s="36">
        <v>1</v>
      </c>
    </row>
    <row r="92" spans="1:16" ht="12.75">
      <c r="A92" s="110"/>
      <c r="B92" s="8"/>
      <c r="C92" s="9" t="s">
        <v>96</v>
      </c>
      <c r="D92" s="10"/>
      <c r="E92" s="11"/>
      <c r="F92" s="36"/>
      <c r="H92" s="8"/>
      <c r="I92" s="186"/>
      <c r="J92" s="66">
        <v>76</v>
      </c>
      <c r="K92" s="81">
        <v>1</v>
      </c>
      <c r="L92" s="82">
        <v>1</v>
      </c>
      <c r="M92" s="83">
        <v>1</v>
      </c>
      <c r="N92" s="81">
        <v>2</v>
      </c>
      <c r="O92" s="82">
        <v>0</v>
      </c>
      <c r="P92" s="83">
        <v>4</v>
      </c>
    </row>
    <row r="93" spans="1:16" ht="12.75">
      <c r="A93" s="110"/>
      <c r="B93" s="8"/>
      <c r="C93" s="9" t="s">
        <v>97</v>
      </c>
      <c r="D93" s="10">
        <v>11</v>
      </c>
      <c r="E93" s="11">
        <v>6</v>
      </c>
      <c r="F93" s="36">
        <v>22</v>
      </c>
      <c r="H93" s="8"/>
      <c r="I93" s="184" t="s">
        <v>252</v>
      </c>
      <c r="J93" s="66">
        <v>16</v>
      </c>
      <c r="K93" s="10">
        <v>0</v>
      </c>
      <c r="L93" s="11">
        <v>0</v>
      </c>
      <c r="M93" s="79">
        <v>0</v>
      </c>
      <c r="N93" s="10">
        <v>1</v>
      </c>
      <c r="O93" s="11">
        <v>1</v>
      </c>
      <c r="P93" s="79">
        <v>1</v>
      </c>
    </row>
    <row r="94" spans="1:16" ht="12.75">
      <c r="A94" s="110"/>
      <c r="B94" s="8"/>
      <c r="C94" s="9" t="s">
        <v>98</v>
      </c>
      <c r="D94" s="10"/>
      <c r="E94" s="11"/>
      <c r="F94" s="36"/>
      <c r="H94" s="8"/>
      <c r="I94" s="185"/>
      <c r="J94" s="84">
        <v>17</v>
      </c>
      <c r="K94" s="39">
        <v>0</v>
      </c>
      <c r="L94" s="32">
        <v>0</v>
      </c>
      <c r="M94" s="36">
        <v>0</v>
      </c>
      <c r="N94" s="39">
        <v>1</v>
      </c>
      <c r="O94" s="32">
        <v>1</v>
      </c>
      <c r="P94" s="36">
        <v>1</v>
      </c>
    </row>
    <row r="95" spans="1:16" ht="12.75">
      <c r="A95" s="110"/>
      <c r="B95" s="8"/>
      <c r="C95" s="9" t="s">
        <v>99</v>
      </c>
      <c r="D95" s="10">
        <v>3</v>
      </c>
      <c r="E95" s="11">
        <v>3</v>
      </c>
      <c r="F95" s="36">
        <v>3</v>
      </c>
      <c r="H95" s="8"/>
      <c r="I95" s="185"/>
      <c r="J95" s="84">
        <v>19</v>
      </c>
      <c r="K95" s="39">
        <v>0</v>
      </c>
      <c r="L95" s="32">
        <v>0</v>
      </c>
      <c r="M95" s="36">
        <v>0</v>
      </c>
      <c r="N95" s="39">
        <v>0</v>
      </c>
      <c r="O95" s="32">
        <v>0</v>
      </c>
      <c r="P95" s="36">
        <v>0</v>
      </c>
    </row>
    <row r="96" spans="1:16" ht="12.75">
      <c r="A96" s="110"/>
      <c r="B96" s="8"/>
      <c r="C96" s="9" t="s">
        <v>100</v>
      </c>
      <c r="D96" s="10"/>
      <c r="E96" s="11"/>
      <c r="F96" s="36"/>
      <c r="H96" s="8"/>
      <c r="I96" s="185"/>
      <c r="J96" s="84">
        <v>23</v>
      </c>
      <c r="K96" s="39">
        <v>0</v>
      </c>
      <c r="L96" s="32">
        <v>0</v>
      </c>
      <c r="M96" s="36">
        <v>0</v>
      </c>
      <c r="N96" s="39">
        <v>0</v>
      </c>
      <c r="O96" s="32">
        <v>0</v>
      </c>
      <c r="P96" s="36">
        <v>0</v>
      </c>
    </row>
    <row r="97" spans="1:16" ht="12.75">
      <c r="A97" s="110"/>
      <c r="B97" s="8"/>
      <c r="C97" s="9" t="s">
        <v>101</v>
      </c>
      <c r="D97" s="10"/>
      <c r="E97" s="11"/>
      <c r="F97" s="36"/>
      <c r="H97" s="8"/>
      <c r="I97" s="185"/>
      <c r="J97" s="84">
        <v>24</v>
      </c>
      <c r="K97" s="39">
        <v>0</v>
      </c>
      <c r="L97" s="32">
        <v>0</v>
      </c>
      <c r="M97" s="36">
        <v>0</v>
      </c>
      <c r="N97" s="39">
        <v>0</v>
      </c>
      <c r="O97" s="32">
        <v>0</v>
      </c>
      <c r="P97" s="36">
        <v>0</v>
      </c>
    </row>
    <row r="98" spans="1:16" ht="12.75">
      <c r="A98" s="110"/>
      <c r="B98" s="8"/>
      <c r="C98" s="9" t="s">
        <v>102</v>
      </c>
      <c r="D98" s="10"/>
      <c r="E98" s="11"/>
      <c r="F98" s="36"/>
      <c r="H98" s="8"/>
      <c r="I98" s="185"/>
      <c r="J98" s="84">
        <v>33</v>
      </c>
      <c r="K98" s="39">
        <v>5</v>
      </c>
      <c r="L98" s="32">
        <v>0</v>
      </c>
      <c r="M98" s="36">
        <v>43</v>
      </c>
      <c r="N98" s="39">
        <v>5</v>
      </c>
      <c r="O98" s="32">
        <v>2</v>
      </c>
      <c r="P98" s="36">
        <v>42</v>
      </c>
    </row>
    <row r="99" spans="1:16" ht="12.75">
      <c r="A99" s="110"/>
      <c r="B99" s="30" t="s">
        <v>103</v>
      </c>
      <c r="C99" s="4" t="s">
        <v>104</v>
      </c>
      <c r="D99" s="6">
        <v>7</v>
      </c>
      <c r="E99" s="7">
        <v>4</v>
      </c>
      <c r="F99" s="29">
        <v>12</v>
      </c>
      <c r="H99" s="8"/>
      <c r="I99" s="185"/>
      <c r="J99" s="84">
        <v>40</v>
      </c>
      <c r="K99" s="39">
        <v>0</v>
      </c>
      <c r="L99" s="32">
        <v>0</v>
      </c>
      <c r="M99" s="36">
        <v>0</v>
      </c>
      <c r="N99" s="39">
        <v>0</v>
      </c>
      <c r="O99" s="32">
        <v>0</v>
      </c>
      <c r="P99" s="36">
        <v>0</v>
      </c>
    </row>
    <row r="100" spans="1:16" ht="12.75">
      <c r="A100" s="110"/>
      <c r="B100" s="8"/>
      <c r="C100" s="9" t="s">
        <v>105</v>
      </c>
      <c r="D100" s="10">
        <v>1</v>
      </c>
      <c r="E100" s="11">
        <v>0</v>
      </c>
      <c r="F100" s="36">
        <v>1</v>
      </c>
      <c r="H100" s="8"/>
      <c r="I100" s="185"/>
      <c r="J100" s="84">
        <v>47</v>
      </c>
      <c r="K100" s="39">
        <v>0</v>
      </c>
      <c r="L100" s="32">
        <v>0</v>
      </c>
      <c r="M100" s="36">
        <v>0</v>
      </c>
      <c r="N100" s="39">
        <v>1</v>
      </c>
      <c r="O100" s="32">
        <v>0</v>
      </c>
      <c r="P100" s="36">
        <v>41</v>
      </c>
    </row>
    <row r="101" spans="1:16" ht="12.75">
      <c r="A101" s="110"/>
      <c r="B101" s="12" t="s">
        <v>106</v>
      </c>
      <c r="C101" s="4" t="s">
        <v>107</v>
      </c>
      <c r="D101" s="6"/>
      <c r="E101" s="7"/>
      <c r="F101" s="29"/>
      <c r="H101" s="8"/>
      <c r="I101" s="185"/>
      <c r="J101" s="66">
        <v>64</v>
      </c>
      <c r="K101" s="10">
        <v>3</v>
      </c>
      <c r="L101" s="11">
        <v>2</v>
      </c>
      <c r="M101" s="36">
        <v>4</v>
      </c>
      <c r="N101" s="10">
        <v>3</v>
      </c>
      <c r="O101" s="11">
        <v>2</v>
      </c>
      <c r="P101" s="36">
        <v>4</v>
      </c>
    </row>
    <row r="102" spans="1:16" ht="12.75">
      <c r="A102" s="110"/>
      <c r="B102" s="8"/>
      <c r="C102" s="9" t="s">
        <v>108</v>
      </c>
      <c r="D102" s="10">
        <v>1</v>
      </c>
      <c r="E102" s="11">
        <v>1</v>
      </c>
      <c r="F102" s="36">
        <v>1</v>
      </c>
      <c r="H102" s="8"/>
      <c r="I102" s="185"/>
      <c r="J102" s="66">
        <v>79</v>
      </c>
      <c r="K102" s="10">
        <v>2</v>
      </c>
      <c r="L102" s="11">
        <v>1</v>
      </c>
      <c r="M102" s="36">
        <v>2</v>
      </c>
      <c r="N102" s="10">
        <v>1</v>
      </c>
      <c r="O102" s="11">
        <v>0</v>
      </c>
      <c r="P102" s="36">
        <v>3</v>
      </c>
    </row>
    <row r="103" spans="1:16" ht="12.75">
      <c r="A103" s="110"/>
      <c r="B103" s="8"/>
      <c r="C103" s="9" t="s">
        <v>109</v>
      </c>
      <c r="D103" s="10">
        <v>1</v>
      </c>
      <c r="E103" s="11">
        <v>1</v>
      </c>
      <c r="F103" s="36">
        <v>1</v>
      </c>
      <c r="H103" s="8"/>
      <c r="I103" s="185"/>
      <c r="J103" s="66">
        <v>86</v>
      </c>
      <c r="K103" s="10">
        <v>0</v>
      </c>
      <c r="L103" s="11">
        <v>0</v>
      </c>
      <c r="M103" s="36">
        <v>0</v>
      </c>
      <c r="N103" s="10">
        <v>0</v>
      </c>
      <c r="O103" s="11">
        <v>0</v>
      </c>
      <c r="P103" s="36">
        <v>0</v>
      </c>
    </row>
    <row r="104" spans="1:16" ht="12.75">
      <c r="A104" s="110"/>
      <c r="B104" s="8"/>
      <c r="C104" s="9" t="s">
        <v>110</v>
      </c>
      <c r="D104" s="10">
        <v>3</v>
      </c>
      <c r="E104" s="11">
        <v>1</v>
      </c>
      <c r="F104" s="36">
        <v>9</v>
      </c>
      <c r="H104" s="8"/>
      <c r="I104" s="186"/>
      <c r="J104" s="84">
        <v>87</v>
      </c>
      <c r="K104" s="81">
        <v>0</v>
      </c>
      <c r="L104" s="82">
        <v>0</v>
      </c>
      <c r="M104" s="83">
        <v>0</v>
      </c>
      <c r="N104" s="81">
        <v>1</v>
      </c>
      <c r="O104" s="82">
        <v>0</v>
      </c>
      <c r="P104" s="83">
        <v>1</v>
      </c>
    </row>
    <row r="105" spans="1:16" ht="12.75">
      <c r="A105" s="110"/>
      <c r="B105" s="8"/>
      <c r="C105" s="9" t="s">
        <v>111</v>
      </c>
      <c r="D105" s="10"/>
      <c r="E105" s="11"/>
      <c r="F105" s="36"/>
      <c r="H105" s="8"/>
      <c r="I105" s="184" t="s">
        <v>253</v>
      </c>
      <c r="J105" s="84">
        <v>9</v>
      </c>
      <c r="K105" s="77">
        <v>1</v>
      </c>
      <c r="L105" s="78">
        <v>0</v>
      </c>
      <c r="M105" s="79">
        <v>1</v>
      </c>
      <c r="N105" s="77">
        <v>0</v>
      </c>
      <c r="O105" s="78">
        <v>0</v>
      </c>
      <c r="P105" s="79">
        <v>0</v>
      </c>
    </row>
    <row r="106" spans="1:16" ht="12.75">
      <c r="A106" s="110"/>
      <c r="B106" s="8"/>
      <c r="C106" s="9" t="s">
        <v>112</v>
      </c>
      <c r="D106" s="10">
        <v>2</v>
      </c>
      <c r="E106" s="11">
        <v>2</v>
      </c>
      <c r="F106" s="36">
        <v>4</v>
      </c>
      <c r="H106" s="8"/>
      <c r="I106" s="185"/>
      <c r="J106" s="84">
        <v>11</v>
      </c>
      <c r="K106" s="39">
        <v>0</v>
      </c>
      <c r="L106" s="32">
        <v>0</v>
      </c>
      <c r="M106" s="36">
        <v>0</v>
      </c>
      <c r="N106" s="39">
        <v>0</v>
      </c>
      <c r="O106" s="32">
        <v>0</v>
      </c>
      <c r="P106" s="36">
        <v>0</v>
      </c>
    </row>
    <row r="107" spans="1:16" ht="12.75">
      <c r="A107" s="110"/>
      <c r="B107" s="8"/>
      <c r="C107" s="9" t="s">
        <v>113</v>
      </c>
      <c r="D107" s="10"/>
      <c r="E107" s="11"/>
      <c r="F107" s="36"/>
      <c r="H107" s="8"/>
      <c r="I107" s="185"/>
      <c r="J107" s="84">
        <v>12</v>
      </c>
      <c r="K107" s="39">
        <v>1</v>
      </c>
      <c r="L107" s="32">
        <v>1</v>
      </c>
      <c r="M107" s="36">
        <v>1</v>
      </c>
      <c r="N107" s="39">
        <v>2</v>
      </c>
      <c r="O107" s="32">
        <v>1</v>
      </c>
      <c r="P107" s="36">
        <v>2</v>
      </c>
    </row>
    <row r="108" spans="1:16" ht="12.75">
      <c r="A108" s="110"/>
      <c r="B108" s="8"/>
      <c r="C108" s="9" t="s">
        <v>114</v>
      </c>
      <c r="D108" s="10">
        <v>2</v>
      </c>
      <c r="E108" s="11">
        <v>2</v>
      </c>
      <c r="F108" s="36">
        <v>2</v>
      </c>
      <c r="H108" s="8"/>
      <c r="I108" s="185"/>
      <c r="J108" s="84">
        <v>30</v>
      </c>
      <c r="K108" s="39">
        <v>0</v>
      </c>
      <c r="L108" s="32">
        <v>0</v>
      </c>
      <c r="M108" s="36">
        <v>0</v>
      </c>
      <c r="N108" s="39">
        <v>0</v>
      </c>
      <c r="O108" s="32">
        <v>0</v>
      </c>
      <c r="P108" s="36">
        <v>0</v>
      </c>
    </row>
    <row r="109" spans="1:16" ht="12.75">
      <c r="A109" s="110"/>
      <c r="B109" s="30" t="s">
        <v>115</v>
      </c>
      <c r="C109" s="4" t="s">
        <v>116</v>
      </c>
      <c r="D109" s="6">
        <v>4</v>
      </c>
      <c r="E109" s="7">
        <v>1</v>
      </c>
      <c r="F109" s="29">
        <v>9</v>
      </c>
      <c r="H109" s="8"/>
      <c r="I109" s="185"/>
      <c r="J109" s="66">
        <v>31</v>
      </c>
      <c r="K109" s="10">
        <v>5</v>
      </c>
      <c r="L109" s="11">
        <v>0</v>
      </c>
      <c r="M109" s="36">
        <v>9</v>
      </c>
      <c r="N109" s="10">
        <v>10</v>
      </c>
      <c r="O109" s="11">
        <v>2</v>
      </c>
      <c r="P109" s="36">
        <v>16</v>
      </c>
    </row>
    <row r="110" spans="1:16" ht="12.75">
      <c r="A110" s="110"/>
      <c r="B110" s="8"/>
      <c r="C110" s="9" t="s">
        <v>117</v>
      </c>
      <c r="D110" s="10"/>
      <c r="E110" s="11"/>
      <c r="F110" s="36"/>
      <c r="H110" s="8"/>
      <c r="I110" s="185"/>
      <c r="J110" s="66">
        <v>32</v>
      </c>
      <c r="K110" s="10">
        <v>0</v>
      </c>
      <c r="L110" s="11">
        <v>0</v>
      </c>
      <c r="M110" s="36">
        <v>0</v>
      </c>
      <c r="N110" s="10">
        <v>0</v>
      </c>
      <c r="O110" s="11">
        <v>0</v>
      </c>
      <c r="P110" s="36">
        <v>0</v>
      </c>
    </row>
    <row r="111" spans="1:16" ht="12.75">
      <c r="A111" s="110"/>
      <c r="B111" s="8"/>
      <c r="C111" s="9" t="s">
        <v>118</v>
      </c>
      <c r="D111" s="10">
        <v>1</v>
      </c>
      <c r="E111" s="11">
        <v>1</v>
      </c>
      <c r="F111" s="36">
        <v>1</v>
      </c>
      <c r="H111" s="8"/>
      <c r="I111" s="185"/>
      <c r="J111" s="66">
        <v>34</v>
      </c>
      <c r="K111" s="10">
        <v>5</v>
      </c>
      <c r="L111" s="11">
        <v>4</v>
      </c>
      <c r="M111" s="36">
        <v>10</v>
      </c>
      <c r="N111" s="10">
        <v>4</v>
      </c>
      <c r="O111" s="11">
        <v>0</v>
      </c>
      <c r="P111" s="36">
        <v>4</v>
      </c>
    </row>
    <row r="112" spans="1:16" ht="12.75">
      <c r="A112" s="110"/>
      <c r="B112" s="8"/>
      <c r="C112" s="9" t="s">
        <v>119</v>
      </c>
      <c r="D112" s="10">
        <v>1</v>
      </c>
      <c r="E112" s="11">
        <v>1</v>
      </c>
      <c r="F112" s="36">
        <v>1</v>
      </c>
      <c r="H112" s="8"/>
      <c r="I112" s="185"/>
      <c r="J112" s="66">
        <v>46</v>
      </c>
      <c r="K112" s="10">
        <v>1</v>
      </c>
      <c r="L112" s="11">
        <v>0</v>
      </c>
      <c r="M112" s="36">
        <v>1</v>
      </c>
      <c r="N112" s="10">
        <v>1</v>
      </c>
      <c r="O112" s="11">
        <v>1</v>
      </c>
      <c r="P112" s="36">
        <v>1</v>
      </c>
    </row>
    <row r="113" spans="1:16" ht="12.75">
      <c r="A113" s="110"/>
      <c r="B113" s="8"/>
      <c r="C113" s="9" t="s">
        <v>120</v>
      </c>
      <c r="D113" s="10">
        <v>2</v>
      </c>
      <c r="E113" s="11">
        <v>0</v>
      </c>
      <c r="F113" s="36">
        <v>12</v>
      </c>
      <c r="H113" s="8"/>
      <c r="I113" s="185"/>
      <c r="J113" s="84">
        <v>48</v>
      </c>
      <c r="K113" s="39">
        <v>0</v>
      </c>
      <c r="L113" s="32">
        <v>0</v>
      </c>
      <c r="M113" s="36">
        <v>0</v>
      </c>
      <c r="N113" s="39">
        <v>0</v>
      </c>
      <c r="O113" s="32">
        <v>0</v>
      </c>
      <c r="P113" s="36">
        <v>0</v>
      </c>
    </row>
    <row r="114" spans="1:16" ht="12.75">
      <c r="A114" s="110"/>
      <c r="B114" s="12" t="s">
        <v>121</v>
      </c>
      <c r="C114" s="4">
        <v>2</v>
      </c>
      <c r="D114" s="6"/>
      <c r="E114" s="7"/>
      <c r="F114" s="29"/>
      <c r="H114" s="8"/>
      <c r="I114" s="185"/>
      <c r="J114" s="84">
        <v>65</v>
      </c>
      <c r="K114" s="39">
        <v>1</v>
      </c>
      <c r="L114" s="32">
        <v>1</v>
      </c>
      <c r="M114" s="36">
        <v>1</v>
      </c>
      <c r="N114" s="39">
        <v>0</v>
      </c>
      <c r="O114" s="32">
        <v>0</v>
      </c>
      <c r="P114" s="36">
        <v>0</v>
      </c>
    </row>
    <row r="115" spans="1:16" ht="12.75">
      <c r="A115" s="110"/>
      <c r="B115" s="31"/>
      <c r="C115" s="9">
        <v>60</v>
      </c>
      <c r="D115" s="10"/>
      <c r="E115" s="32"/>
      <c r="F115" s="36"/>
      <c r="H115" s="8"/>
      <c r="I115" s="185"/>
      <c r="J115" s="66">
        <v>66</v>
      </c>
      <c r="K115" s="10">
        <v>1</v>
      </c>
      <c r="L115" s="11">
        <v>1</v>
      </c>
      <c r="M115" s="36">
        <v>2</v>
      </c>
      <c r="N115" s="10">
        <v>3</v>
      </c>
      <c r="O115" s="11">
        <v>2</v>
      </c>
      <c r="P115" s="36">
        <v>3</v>
      </c>
    </row>
    <row r="116" spans="1:16" ht="12.75">
      <c r="A116" s="110"/>
      <c r="B116" s="8"/>
      <c r="C116" s="9" t="s">
        <v>122</v>
      </c>
      <c r="D116" s="10">
        <v>6</v>
      </c>
      <c r="E116" s="11">
        <v>5</v>
      </c>
      <c r="F116" s="36">
        <v>9</v>
      </c>
      <c r="H116" s="8"/>
      <c r="I116" s="185"/>
      <c r="J116" s="66">
        <v>81</v>
      </c>
      <c r="K116" s="10">
        <v>2</v>
      </c>
      <c r="L116" s="11">
        <v>2</v>
      </c>
      <c r="M116" s="36">
        <v>5</v>
      </c>
      <c r="N116" s="10">
        <v>1</v>
      </c>
      <c r="O116" s="11">
        <v>0</v>
      </c>
      <c r="P116" s="36">
        <v>1</v>
      </c>
    </row>
    <row r="117" spans="1:16" ht="12.75">
      <c r="A117" s="110"/>
      <c r="B117" s="30" t="s">
        <v>123</v>
      </c>
      <c r="C117" s="4" t="s">
        <v>124</v>
      </c>
      <c r="D117" s="6">
        <v>1</v>
      </c>
      <c r="E117" s="7">
        <v>1</v>
      </c>
      <c r="F117" s="29">
        <v>1</v>
      </c>
      <c r="H117" s="8"/>
      <c r="I117" s="186"/>
      <c r="J117" s="66">
        <v>82</v>
      </c>
      <c r="K117" s="81">
        <v>0</v>
      </c>
      <c r="L117" s="82">
        <v>0</v>
      </c>
      <c r="M117" s="83">
        <v>0</v>
      </c>
      <c r="N117" s="81">
        <v>1</v>
      </c>
      <c r="O117" s="82">
        <v>0</v>
      </c>
      <c r="P117" s="83">
        <v>2</v>
      </c>
    </row>
    <row r="118" spans="1:16" ht="12.75">
      <c r="A118" s="110"/>
      <c r="B118" s="8"/>
      <c r="C118" s="9" t="s">
        <v>125</v>
      </c>
      <c r="D118" s="10">
        <v>2</v>
      </c>
      <c r="E118" s="11">
        <v>1</v>
      </c>
      <c r="F118" s="36">
        <v>2</v>
      </c>
      <c r="H118" s="8"/>
      <c r="I118" s="184" t="s">
        <v>106</v>
      </c>
      <c r="J118" s="66">
        <v>970</v>
      </c>
      <c r="K118" s="10">
        <v>0</v>
      </c>
      <c r="L118" s="11">
        <v>0</v>
      </c>
      <c r="M118" s="36">
        <v>0</v>
      </c>
      <c r="N118" s="10">
        <v>0</v>
      </c>
      <c r="O118" s="11">
        <v>0</v>
      </c>
      <c r="P118" s="36">
        <v>0</v>
      </c>
    </row>
    <row r="119" spans="1:16" ht="12.75">
      <c r="A119" s="110"/>
      <c r="B119" s="8"/>
      <c r="C119" s="9" t="s">
        <v>126</v>
      </c>
      <c r="D119" s="10">
        <v>2</v>
      </c>
      <c r="E119" s="11">
        <v>1</v>
      </c>
      <c r="F119" s="36">
        <v>4</v>
      </c>
      <c r="H119" s="8"/>
      <c r="I119" s="185"/>
      <c r="J119" s="66">
        <v>971</v>
      </c>
      <c r="K119" s="10">
        <v>0</v>
      </c>
      <c r="L119" s="11">
        <v>0</v>
      </c>
      <c r="M119" s="36">
        <v>0</v>
      </c>
      <c r="N119" s="10">
        <v>0</v>
      </c>
      <c r="O119" s="11">
        <v>0</v>
      </c>
      <c r="P119" s="36">
        <v>0</v>
      </c>
    </row>
    <row r="120" spans="1:16" ht="12.75">
      <c r="A120" s="110"/>
      <c r="B120" s="8"/>
      <c r="C120" s="9" t="s">
        <v>127</v>
      </c>
      <c r="D120" s="10">
        <v>1</v>
      </c>
      <c r="E120" s="11">
        <v>0</v>
      </c>
      <c r="F120" s="36">
        <v>1</v>
      </c>
      <c r="H120" s="8"/>
      <c r="I120" s="185"/>
      <c r="J120" s="84">
        <v>972</v>
      </c>
      <c r="K120" s="39">
        <v>2</v>
      </c>
      <c r="L120" s="32">
        <v>2</v>
      </c>
      <c r="M120" s="36">
        <v>2</v>
      </c>
      <c r="N120" s="39">
        <v>0</v>
      </c>
      <c r="O120" s="32">
        <v>0</v>
      </c>
      <c r="P120" s="36">
        <v>0</v>
      </c>
    </row>
    <row r="121" spans="1:16" ht="12.75">
      <c r="A121" s="110"/>
      <c r="B121" s="30" t="s">
        <v>128</v>
      </c>
      <c r="C121" s="4" t="s">
        <v>129</v>
      </c>
      <c r="D121" s="6">
        <v>1</v>
      </c>
      <c r="E121" s="7">
        <v>0</v>
      </c>
      <c r="F121" s="29">
        <v>1</v>
      </c>
      <c r="H121" s="8"/>
      <c r="I121" s="185"/>
      <c r="J121" s="84">
        <v>973</v>
      </c>
      <c r="K121" s="39">
        <v>0</v>
      </c>
      <c r="L121" s="32">
        <v>0</v>
      </c>
      <c r="M121" s="36">
        <v>0</v>
      </c>
      <c r="N121" s="39">
        <v>1</v>
      </c>
      <c r="O121" s="32">
        <v>1</v>
      </c>
      <c r="P121" s="36">
        <v>1</v>
      </c>
    </row>
    <row r="122" spans="1:16" ht="12.75">
      <c r="A122" s="110"/>
      <c r="B122" s="8"/>
      <c r="C122" s="9" t="s">
        <v>130</v>
      </c>
      <c r="D122" s="10">
        <v>2</v>
      </c>
      <c r="E122" s="11">
        <v>1</v>
      </c>
      <c r="F122" s="36">
        <v>2</v>
      </c>
      <c r="H122" s="8"/>
      <c r="I122" s="185"/>
      <c r="J122" s="66">
        <v>974</v>
      </c>
      <c r="K122" s="10">
        <v>1</v>
      </c>
      <c r="L122" s="11">
        <v>0</v>
      </c>
      <c r="M122" s="36">
        <v>4</v>
      </c>
      <c r="N122" s="10">
        <v>2</v>
      </c>
      <c r="O122" s="11">
        <v>0</v>
      </c>
      <c r="P122" s="36">
        <v>2</v>
      </c>
    </row>
    <row r="123" spans="1:16" ht="12.75">
      <c r="A123" s="110"/>
      <c r="B123" s="8"/>
      <c r="C123" s="9" t="s">
        <v>131</v>
      </c>
      <c r="D123" s="10">
        <v>4</v>
      </c>
      <c r="E123" s="11">
        <v>1</v>
      </c>
      <c r="F123" s="36">
        <v>153</v>
      </c>
      <c r="H123" s="8"/>
      <c r="I123" s="185"/>
      <c r="J123" s="66">
        <v>975</v>
      </c>
      <c r="K123" s="10">
        <v>0</v>
      </c>
      <c r="L123" s="11">
        <v>0</v>
      </c>
      <c r="M123" s="36">
        <v>0</v>
      </c>
      <c r="N123" s="10">
        <v>0</v>
      </c>
      <c r="O123" s="11">
        <v>0</v>
      </c>
      <c r="P123" s="36">
        <v>0</v>
      </c>
    </row>
    <row r="124" spans="1:16" ht="12.75">
      <c r="A124" s="110"/>
      <c r="B124" s="8"/>
      <c r="C124" s="9" t="s">
        <v>132</v>
      </c>
      <c r="D124" s="10">
        <v>2</v>
      </c>
      <c r="E124" s="11">
        <v>0</v>
      </c>
      <c r="F124" s="36">
        <v>2</v>
      </c>
      <c r="H124" s="8"/>
      <c r="I124" s="185"/>
      <c r="J124" s="66">
        <v>976</v>
      </c>
      <c r="K124" s="10">
        <v>0</v>
      </c>
      <c r="L124" s="11">
        <v>0</v>
      </c>
      <c r="M124" s="36">
        <v>0</v>
      </c>
      <c r="N124" s="10">
        <v>1</v>
      </c>
      <c r="O124" s="11">
        <v>0</v>
      </c>
      <c r="P124" s="36">
        <v>1</v>
      </c>
    </row>
    <row r="125" spans="1:16" ht="12.75">
      <c r="A125" s="110"/>
      <c r="B125" s="8"/>
      <c r="C125" s="9" t="s">
        <v>133</v>
      </c>
      <c r="D125" s="10">
        <v>3</v>
      </c>
      <c r="E125" s="11">
        <v>3</v>
      </c>
      <c r="F125" s="36">
        <v>6</v>
      </c>
      <c r="H125" s="8"/>
      <c r="I125" s="185"/>
      <c r="J125" s="66">
        <v>987</v>
      </c>
      <c r="K125" s="10">
        <v>0</v>
      </c>
      <c r="L125" s="11">
        <v>0</v>
      </c>
      <c r="M125" s="36">
        <v>0</v>
      </c>
      <c r="N125" s="10">
        <v>0</v>
      </c>
      <c r="O125" s="11">
        <v>0</v>
      </c>
      <c r="P125" s="36">
        <v>0</v>
      </c>
    </row>
    <row r="126" spans="1:16" ht="12.75">
      <c r="A126" s="110"/>
      <c r="B126" s="8"/>
      <c r="C126" s="9" t="s">
        <v>134</v>
      </c>
      <c r="D126" s="10">
        <v>1</v>
      </c>
      <c r="E126" s="11">
        <v>0</v>
      </c>
      <c r="F126" s="36">
        <v>6</v>
      </c>
      <c r="H126" s="8"/>
      <c r="I126" s="186"/>
      <c r="J126" s="66">
        <v>988</v>
      </c>
      <c r="K126" s="10">
        <v>0</v>
      </c>
      <c r="L126" s="11">
        <v>0</v>
      </c>
      <c r="M126" s="36">
        <v>0</v>
      </c>
      <c r="N126" s="10">
        <v>0</v>
      </c>
      <c r="O126" s="11">
        <v>0</v>
      </c>
      <c r="P126" s="36">
        <v>0</v>
      </c>
    </row>
    <row r="127" spans="1:16" ht="12.75">
      <c r="A127" s="110"/>
      <c r="B127" s="30" t="s">
        <v>135</v>
      </c>
      <c r="C127" s="4" t="s">
        <v>136</v>
      </c>
      <c r="D127" s="6"/>
      <c r="E127" s="7"/>
      <c r="F127" s="29"/>
      <c r="H127" s="8"/>
      <c r="I127" s="184" t="s">
        <v>115</v>
      </c>
      <c r="J127" s="66">
        <v>44</v>
      </c>
      <c r="K127" s="6">
        <v>3</v>
      </c>
      <c r="L127" s="7">
        <v>2</v>
      </c>
      <c r="M127" s="29">
        <v>6</v>
      </c>
      <c r="N127" s="6">
        <v>2</v>
      </c>
      <c r="O127" s="7">
        <v>1</v>
      </c>
      <c r="P127" s="29">
        <v>4</v>
      </c>
    </row>
    <row r="128" spans="1:16" ht="12.75">
      <c r="A128" s="110"/>
      <c r="B128" s="8"/>
      <c r="C128" s="9" t="s">
        <v>137</v>
      </c>
      <c r="D128" s="10"/>
      <c r="E128" s="11"/>
      <c r="F128" s="36"/>
      <c r="H128" s="8"/>
      <c r="I128" s="185"/>
      <c r="J128" s="66">
        <v>49</v>
      </c>
      <c r="K128" s="10">
        <v>1</v>
      </c>
      <c r="L128" s="11">
        <v>0</v>
      </c>
      <c r="M128" s="36">
        <v>1</v>
      </c>
      <c r="N128" s="10">
        <v>1</v>
      </c>
      <c r="O128" s="11">
        <v>0</v>
      </c>
      <c r="P128" s="36">
        <v>1</v>
      </c>
    </row>
    <row r="129" spans="1:16" ht="12.75">
      <c r="A129" s="110"/>
      <c r="B129" s="8"/>
      <c r="C129" s="9" t="s">
        <v>138</v>
      </c>
      <c r="D129" s="10">
        <v>2</v>
      </c>
      <c r="E129" s="11">
        <v>1</v>
      </c>
      <c r="F129" s="36">
        <v>14</v>
      </c>
      <c r="H129" s="8"/>
      <c r="I129" s="185"/>
      <c r="J129" s="66">
        <v>53</v>
      </c>
      <c r="K129" s="10">
        <v>0</v>
      </c>
      <c r="L129" s="11">
        <v>0</v>
      </c>
      <c r="M129" s="36">
        <v>0</v>
      </c>
      <c r="N129" s="10">
        <v>1</v>
      </c>
      <c r="O129" s="11">
        <v>0</v>
      </c>
      <c r="P129" s="36">
        <v>12</v>
      </c>
    </row>
    <row r="130" spans="1:16" ht="12.75">
      <c r="A130" s="110"/>
      <c r="B130" s="8"/>
      <c r="C130" s="9" t="s">
        <v>139</v>
      </c>
      <c r="D130" s="10">
        <v>3</v>
      </c>
      <c r="E130" s="11">
        <v>1</v>
      </c>
      <c r="F130" s="36">
        <v>31</v>
      </c>
      <c r="H130" s="8"/>
      <c r="I130" s="185"/>
      <c r="J130" s="66">
        <v>72</v>
      </c>
      <c r="K130" s="10">
        <v>0</v>
      </c>
      <c r="L130" s="11">
        <v>0</v>
      </c>
      <c r="M130" s="36">
        <v>0</v>
      </c>
      <c r="N130" s="10">
        <v>2</v>
      </c>
      <c r="O130" s="11">
        <v>1</v>
      </c>
      <c r="P130" s="36">
        <v>3</v>
      </c>
    </row>
    <row r="131" spans="1:16" ht="12.75">
      <c r="A131" s="110"/>
      <c r="B131" s="8"/>
      <c r="C131" s="9" t="s">
        <v>140</v>
      </c>
      <c r="D131" s="10">
        <v>2</v>
      </c>
      <c r="E131" s="11">
        <v>1</v>
      </c>
      <c r="F131" s="36">
        <v>7</v>
      </c>
      <c r="H131" s="8"/>
      <c r="I131" s="186"/>
      <c r="J131" s="66">
        <v>85</v>
      </c>
      <c r="K131" s="81">
        <v>1</v>
      </c>
      <c r="L131" s="82">
        <v>0</v>
      </c>
      <c r="M131" s="83">
        <v>6</v>
      </c>
      <c r="N131" s="81">
        <v>3</v>
      </c>
      <c r="O131" s="82">
        <v>1</v>
      </c>
      <c r="P131" s="83">
        <v>8</v>
      </c>
    </row>
    <row r="132" spans="1:16" ht="12.75">
      <c r="A132" s="110"/>
      <c r="B132" s="8"/>
      <c r="C132" s="9" t="s">
        <v>141</v>
      </c>
      <c r="D132" s="10">
        <v>5</v>
      </c>
      <c r="E132" s="11">
        <v>2</v>
      </c>
      <c r="F132" s="36">
        <v>80</v>
      </c>
      <c r="H132" s="189"/>
      <c r="I132" s="184" t="s">
        <v>244</v>
      </c>
      <c r="J132" s="66">
        <v>4</v>
      </c>
      <c r="K132" s="3">
        <v>0</v>
      </c>
      <c r="L132" s="3">
        <v>0</v>
      </c>
      <c r="M132" s="3">
        <v>0</v>
      </c>
      <c r="N132" s="3">
        <v>1</v>
      </c>
      <c r="O132" s="3">
        <v>0</v>
      </c>
      <c r="P132" s="143">
        <v>1</v>
      </c>
    </row>
    <row r="133" spans="1:16" ht="12.75">
      <c r="A133" s="110"/>
      <c r="B133" s="8"/>
      <c r="C133" s="9" t="s">
        <v>142</v>
      </c>
      <c r="D133" s="10">
        <v>4</v>
      </c>
      <c r="E133" s="11">
        <v>1</v>
      </c>
      <c r="F133" s="36">
        <v>11</v>
      </c>
      <c r="H133" s="190"/>
      <c r="I133" s="185"/>
      <c r="J133" s="66">
        <v>5</v>
      </c>
      <c r="K133" s="10">
        <v>0</v>
      </c>
      <c r="L133" s="11">
        <v>0</v>
      </c>
      <c r="M133" s="36">
        <v>0</v>
      </c>
      <c r="N133" s="10">
        <v>1</v>
      </c>
      <c r="O133" s="11">
        <v>1</v>
      </c>
      <c r="P133" s="36">
        <v>1</v>
      </c>
    </row>
    <row r="134" spans="1:16" ht="12.75">
      <c r="A134" s="110"/>
      <c r="B134" s="8"/>
      <c r="C134" s="9" t="s">
        <v>143</v>
      </c>
      <c r="D134" s="10">
        <v>3</v>
      </c>
      <c r="E134" s="11">
        <v>1</v>
      </c>
      <c r="F134" s="36">
        <v>5</v>
      </c>
      <c r="H134" s="190"/>
      <c r="I134" s="185"/>
      <c r="J134" s="66">
        <v>6</v>
      </c>
      <c r="K134" s="10">
        <v>2</v>
      </c>
      <c r="L134" s="11">
        <v>1</v>
      </c>
      <c r="M134" s="36">
        <v>5</v>
      </c>
      <c r="N134" s="10">
        <v>5</v>
      </c>
      <c r="O134" s="11">
        <v>0</v>
      </c>
      <c r="P134" s="36">
        <v>7</v>
      </c>
    </row>
    <row r="135" spans="1:16" ht="12.75">
      <c r="A135" s="111" t="s">
        <v>144</v>
      </c>
      <c r="B135" s="13"/>
      <c r="C135" s="154"/>
      <c r="D135" s="145">
        <f>SUM(D33:D134)</f>
        <v>233</v>
      </c>
      <c r="E135" s="145">
        <f aca="true" t="shared" si="7" ref="E135:F135">SUM(E33:E134)</f>
        <v>109</v>
      </c>
      <c r="F135" s="144">
        <f t="shared" si="7"/>
        <v>2310</v>
      </c>
      <c r="H135" s="190"/>
      <c r="I135" s="185"/>
      <c r="J135" s="66">
        <v>13</v>
      </c>
      <c r="K135" s="3">
        <v>3</v>
      </c>
      <c r="L135" s="3">
        <v>1</v>
      </c>
      <c r="M135" s="69">
        <v>4</v>
      </c>
      <c r="N135" s="3">
        <v>5</v>
      </c>
      <c r="O135" s="3">
        <v>0</v>
      </c>
      <c r="P135" s="69">
        <v>5</v>
      </c>
    </row>
    <row r="136" spans="1:16" ht="12.75">
      <c r="A136" s="109" t="s">
        <v>224</v>
      </c>
      <c r="B136" s="37" t="s">
        <v>221</v>
      </c>
      <c r="C136" s="4"/>
      <c r="D136" s="61"/>
      <c r="E136" s="62"/>
      <c r="F136" s="63"/>
      <c r="H136" s="190"/>
      <c r="I136" s="185"/>
      <c r="J136" s="66">
        <v>83</v>
      </c>
      <c r="K136" s="3">
        <v>0</v>
      </c>
      <c r="L136" s="3">
        <v>0</v>
      </c>
      <c r="M136" s="69">
        <v>0</v>
      </c>
      <c r="N136" s="3">
        <v>0</v>
      </c>
      <c r="O136" s="3">
        <v>0</v>
      </c>
      <c r="P136" s="69">
        <v>0</v>
      </c>
    </row>
    <row r="137" spans="1:16" ht="12.75">
      <c r="A137" s="72"/>
      <c r="B137" s="38" t="s">
        <v>222</v>
      </c>
      <c r="C137" s="9"/>
      <c r="D137" s="64"/>
      <c r="E137" s="65"/>
      <c r="F137" s="124"/>
      <c r="H137" s="191"/>
      <c r="I137" s="186"/>
      <c r="J137" s="66">
        <v>84</v>
      </c>
      <c r="K137" s="3">
        <v>0</v>
      </c>
      <c r="L137" s="3">
        <v>0</v>
      </c>
      <c r="M137" s="70">
        <v>0</v>
      </c>
      <c r="N137" s="3">
        <v>0</v>
      </c>
      <c r="O137" s="3">
        <v>0</v>
      </c>
      <c r="P137" s="70">
        <v>0</v>
      </c>
    </row>
    <row r="138" spans="1:16" ht="12.75">
      <c r="A138" s="72"/>
      <c r="B138" s="38" t="s">
        <v>223</v>
      </c>
      <c r="C138" s="9"/>
      <c r="D138" s="64"/>
      <c r="E138" s="65"/>
      <c r="F138" s="125"/>
      <c r="H138" s="68" t="s">
        <v>144</v>
      </c>
      <c r="I138" s="134"/>
      <c r="J138" s="155"/>
      <c r="K138" s="145">
        <f>SUM(K33:K137)</f>
        <v>142</v>
      </c>
      <c r="L138" s="145">
        <f>SUM(L33:L137)</f>
        <v>54</v>
      </c>
      <c r="M138" s="147">
        <f>SUM(M33:M137)</f>
        <v>2207</v>
      </c>
      <c r="N138" s="149">
        <f aca="true" t="shared" si="8" ref="N138:P138">SUM(N33:N137)</f>
        <v>203</v>
      </c>
      <c r="O138" s="148">
        <f t="shared" si="8"/>
        <v>77</v>
      </c>
      <c r="P138" s="147">
        <f t="shared" si="8"/>
        <v>2201</v>
      </c>
    </row>
    <row r="139" spans="1:16" ht="12.75">
      <c r="A139" s="112" t="s">
        <v>225</v>
      </c>
      <c r="B139" s="41"/>
      <c r="C139" s="41"/>
      <c r="D139" s="146">
        <f aca="true" t="shared" si="9" ref="D139:F139">SUM(D136:D138)</f>
        <v>0</v>
      </c>
      <c r="E139" s="146">
        <f t="shared" si="9"/>
        <v>0</v>
      </c>
      <c r="F139" s="146">
        <f t="shared" si="9"/>
        <v>0</v>
      </c>
      <c r="H139" s="122" t="s">
        <v>224</v>
      </c>
      <c r="I139" s="135" t="s">
        <v>221</v>
      </c>
      <c r="J139" s="69"/>
      <c r="K139" s="150">
        <v>1</v>
      </c>
      <c r="L139" s="62">
        <v>0</v>
      </c>
      <c r="M139" s="73">
        <v>2</v>
      </c>
      <c r="N139" s="150">
        <v>0</v>
      </c>
      <c r="O139" s="62">
        <v>0</v>
      </c>
      <c r="P139" s="73">
        <v>0</v>
      </c>
    </row>
    <row r="140" spans="1:16" ht="12.75" thickBot="1">
      <c r="A140" s="52" t="s">
        <v>226</v>
      </c>
      <c r="B140" s="25"/>
      <c r="C140" s="25"/>
      <c r="D140" s="25">
        <f aca="true" t="shared" si="10" ref="D140:F140">SUM(D135,D139)</f>
        <v>233</v>
      </c>
      <c r="E140" s="25">
        <f t="shared" si="10"/>
        <v>109</v>
      </c>
      <c r="F140" s="25">
        <f t="shared" si="10"/>
        <v>2310</v>
      </c>
      <c r="H140" s="40"/>
      <c r="I140" s="136" t="s">
        <v>245</v>
      </c>
      <c r="J140" s="69"/>
      <c r="K140" s="151">
        <v>1</v>
      </c>
      <c r="L140" s="65">
        <v>1</v>
      </c>
      <c r="M140" s="74">
        <v>1</v>
      </c>
      <c r="N140" s="151">
        <v>0</v>
      </c>
      <c r="O140" s="65">
        <v>0</v>
      </c>
      <c r="P140" s="74">
        <v>0</v>
      </c>
    </row>
    <row r="141" spans="1:16" ht="12.75" thickTop="1">
      <c r="A141" s="14" t="s">
        <v>208</v>
      </c>
      <c r="H141" s="40"/>
      <c r="I141" s="136" t="s">
        <v>256</v>
      </c>
      <c r="J141" s="69"/>
      <c r="K141" s="151">
        <v>0</v>
      </c>
      <c r="L141" s="65">
        <v>0</v>
      </c>
      <c r="M141" s="74">
        <v>0</v>
      </c>
      <c r="N141" s="151">
        <v>1</v>
      </c>
      <c r="O141" s="65">
        <v>0</v>
      </c>
      <c r="P141" s="74">
        <v>1</v>
      </c>
    </row>
    <row r="142" spans="1:16" ht="12.75">
      <c r="A142" s="14"/>
      <c r="H142" s="40"/>
      <c r="I142" s="136" t="s">
        <v>222</v>
      </c>
      <c r="J142" s="69"/>
      <c r="K142" s="151">
        <v>1</v>
      </c>
      <c r="L142" s="65">
        <v>0</v>
      </c>
      <c r="M142" s="74">
        <v>1</v>
      </c>
      <c r="N142" s="151">
        <v>1</v>
      </c>
      <c r="O142" s="65">
        <v>0</v>
      </c>
      <c r="P142" s="74">
        <v>1</v>
      </c>
    </row>
    <row r="143" spans="8:16" ht="12.75">
      <c r="H143" s="123"/>
      <c r="I143" s="136" t="s">
        <v>223</v>
      </c>
      <c r="J143" s="70"/>
      <c r="K143" s="152">
        <v>1</v>
      </c>
      <c r="L143" s="153">
        <v>0</v>
      </c>
      <c r="M143" s="74">
        <v>82</v>
      </c>
      <c r="N143" s="152">
        <v>1</v>
      </c>
      <c r="O143" s="153">
        <v>0</v>
      </c>
      <c r="P143" s="74">
        <v>48</v>
      </c>
    </row>
    <row r="144" spans="8:16" ht="12.75">
      <c r="H144" s="160" t="s">
        <v>225</v>
      </c>
      <c r="I144" s="134"/>
      <c r="J144" s="13"/>
      <c r="K144" s="42">
        <f aca="true" t="shared" si="11" ref="K144:P144">SUM(K139:K143)</f>
        <v>4</v>
      </c>
      <c r="L144" s="42">
        <f t="shared" si="11"/>
        <v>1</v>
      </c>
      <c r="M144" s="42">
        <f t="shared" si="11"/>
        <v>86</v>
      </c>
      <c r="N144" s="42">
        <f t="shared" si="11"/>
        <v>3</v>
      </c>
      <c r="O144" s="42">
        <f t="shared" si="11"/>
        <v>0</v>
      </c>
      <c r="P144" s="42">
        <f t="shared" si="11"/>
        <v>50</v>
      </c>
    </row>
    <row r="145" spans="8:16" ht="12.75" thickBot="1">
      <c r="H145" s="161" t="s">
        <v>226</v>
      </c>
      <c r="I145" s="24"/>
      <c r="J145" s="25"/>
      <c r="K145" s="25">
        <f aca="true" t="shared" si="12" ref="K145:P145">SUM(K138,K144)</f>
        <v>146</v>
      </c>
      <c r="L145" s="25">
        <f t="shared" si="12"/>
        <v>55</v>
      </c>
      <c r="M145" s="75">
        <f t="shared" si="12"/>
        <v>2293</v>
      </c>
      <c r="N145" s="25">
        <f t="shared" si="12"/>
        <v>206</v>
      </c>
      <c r="O145" s="25">
        <f t="shared" si="12"/>
        <v>77</v>
      </c>
      <c r="P145" s="75">
        <f t="shared" si="12"/>
        <v>2251</v>
      </c>
    </row>
    <row r="146" ht="12.75" thickTop="1">
      <c r="K146" s="14" t="s">
        <v>208</v>
      </c>
    </row>
    <row r="147" spans="1:12" s="16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L147" s="117"/>
    </row>
    <row r="148" spans="1:12" s="16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L148" s="117"/>
    </row>
    <row r="149" spans="1:12" s="16" customFormat="1" ht="18">
      <c r="A149" s="113" t="s">
        <v>212</v>
      </c>
      <c r="B149" s="3"/>
      <c r="C149" s="3"/>
      <c r="D149" s="3"/>
      <c r="E149" s="3"/>
      <c r="F149" s="3"/>
      <c r="G149" s="3"/>
      <c r="H149" s="3"/>
      <c r="I149" s="3"/>
      <c r="J149" s="3"/>
      <c r="L149" s="117"/>
    </row>
    <row r="150" spans="1:12" ht="12.75" thickBot="1">
      <c r="A150" s="5" t="s">
        <v>1</v>
      </c>
      <c r="B150" s="138">
        <v>2015</v>
      </c>
      <c r="D150" s="5" t="s">
        <v>1</v>
      </c>
      <c r="E150" s="138">
        <v>2016</v>
      </c>
      <c r="G150" s="157" t="s">
        <v>1</v>
      </c>
      <c r="H150" s="138">
        <v>2017</v>
      </c>
      <c r="J150" s="117"/>
      <c r="L150" s="3"/>
    </row>
    <row r="151" spans="1:12" ht="51.75" thickTop="1">
      <c r="A151" s="142" t="s">
        <v>233</v>
      </c>
      <c r="B151" s="141">
        <v>602</v>
      </c>
      <c r="C151" s="34"/>
      <c r="D151" s="139" t="s">
        <v>246</v>
      </c>
      <c r="E151" s="140">
        <v>966</v>
      </c>
      <c r="F151" s="34"/>
      <c r="G151" s="158" t="s">
        <v>246</v>
      </c>
      <c r="H151" s="140">
        <v>672</v>
      </c>
      <c r="J151" s="117"/>
      <c r="L151" s="3"/>
    </row>
    <row r="152" spans="1:12" ht="51">
      <c r="A152" s="142" t="s">
        <v>216</v>
      </c>
      <c r="B152" s="141">
        <v>254</v>
      </c>
      <c r="C152" s="34"/>
      <c r="D152" s="139" t="s">
        <v>216</v>
      </c>
      <c r="E152" s="140">
        <v>265</v>
      </c>
      <c r="F152" s="34"/>
      <c r="G152" s="158" t="s">
        <v>234</v>
      </c>
      <c r="H152" s="140">
        <v>488</v>
      </c>
      <c r="J152" s="117"/>
      <c r="L152" s="3"/>
    </row>
    <row r="153" spans="1:12" ht="51">
      <c r="A153" s="142" t="s">
        <v>234</v>
      </c>
      <c r="B153" s="141">
        <v>219</v>
      </c>
      <c r="C153" s="34"/>
      <c r="D153" s="139" t="s">
        <v>234</v>
      </c>
      <c r="E153" s="140">
        <v>194</v>
      </c>
      <c r="F153" s="34"/>
      <c r="G153" s="158" t="s">
        <v>146</v>
      </c>
      <c r="H153" s="140">
        <v>201</v>
      </c>
      <c r="J153" s="117"/>
      <c r="L153" s="3"/>
    </row>
    <row r="154" spans="1:12" ht="51">
      <c r="A154" s="142" t="s">
        <v>235</v>
      </c>
      <c r="B154" s="141">
        <v>148</v>
      </c>
      <c r="C154" s="34"/>
      <c r="D154" s="139" t="s">
        <v>146</v>
      </c>
      <c r="E154" s="140">
        <v>151</v>
      </c>
      <c r="F154" s="34"/>
      <c r="G154" s="158" t="s">
        <v>216</v>
      </c>
      <c r="H154" s="140">
        <v>125</v>
      </c>
      <c r="J154" s="117"/>
      <c r="L154" s="3"/>
    </row>
    <row r="155" spans="1:12" ht="48">
      <c r="A155" s="142" t="s">
        <v>146</v>
      </c>
      <c r="B155" s="141">
        <v>125</v>
      </c>
      <c r="C155" s="34"/>
      <c r="D155" s="139" t="s">
        <v>247</v>
      </c>
      <c r="E155" s="140">
        <v>100</v>
      </c>
      <c r="F155" s="34"/>
      <c r="G155" s="158" t="s">
        <v>145</v>
      </c>
      <c r="H155" s="140">
        <v>54</v>
      </c>
      <c r="J155" s="117"/>
      <c r="L155" s="3"/>
    </row>
    <row r="156" spans="1:12" ht="51">
      <c r="A156" s="142" t="s">
        <v>145</v>
      </c>
      <c r="B156" s="141">
        <v>122</v>
      </c>
      <c r="C156" s="34"/>
      <c r="D156" s="139" t="s">
        <v>248</v>
      </c>
      <c r="E156" s="140">
        <v>82</v>
      </c>
      <c r="F156" s="34"/>
      <c r="G156" s="158" t="s">
        <v>147</v>
      </c>
      <c r="H156" s="140">
        <v>52</v>
      </c>
      <c r="J156" s="117"/>
      <c r="L156" s="3"/>
    </row>
    <row r="157" spans="1:12" ht="48">
      <c r="A157" s="142" t="s">
        <v>236</v>
      </c>
      <c r="B157" s="141">
        <v>89</v>
      </c>
      <c r="C157" s="34"/>
      <c r="D157" s="139" t="s">
        <v>145</v>
      </c>
      <c r="E157" s="140">
        <v>57</v>
      </c>
      <c r="F157" s="34"/>
      <c r="G157" s="158" t="s">
        <v>248</v>
      </c>
      <c r="H157" s="140">
        <v>48</v>
      </c>
      <c r="J157" s="117"/>
      <c r="L157" s="3"/>
    </row>
    <row r="158" spans="1:12" ht="51">
      <c r="A158" s="142" t="s">
        <v>237</v>
      </c>
      <c r="B158" s="141">
        <v>72</v>
      </c>
      <c r="C158" s="34"/>
      <c r="D158" s="139" t="s">
        <v>147</v>
      </c>
      <c r="E158" s="140">
        <v>47</v>
      </c>
      <c r="F158" s="34"/>
      <c r="G158" s="158" t="s">
        <v>236</v>
      </c>
      <c r="H158" s="140">
        <v>41</v>
      </c>
      <c r="J158" s="117"/>
      <c r="L158" s="3"/>
    </row>
    <row r="159" spans="1:12" ht="63.75">
      <c r="A159" s="142" t="s">
        <v>238</v>
      </c>
      <c r="B159" s="141">
        <v>57</v>
      </c>
      <c r="C159" s="34"/>
      <c r="D159" s="139" t="s">
        <v>249</v>
      </c>
      <c r="E159" s="140">
        <v>38</v>
      </c>
      <c r="F159" s="34"/>
      <c r="G159" s="158" t="s">
        <v>250</v>
      </c>
      <c r="H159" s="140">
        <v>37</v>
      </c>
      <c r="J159" s="117"/>
      <c r="L159" s="3"/>
    </row>
    <row r="160" spans="1:12" ht="48">
      <c r="A160" s="142" t="s">
        <v>147</v>
      </c>
      <c r="B160" s="141">
        <v>53</v>
      </c>
      <c r="C160" s="34"/>
      <c r="D160" s="139" t="s">
        <v>250</v>
      </c>
      <c r="E160" s="140">
        <v>34</v>
      </c>
      <c r="F160" s="34"/>
      <c r="G160" s="158" t="s">
        <v>255</v>
      </c>
      <c r="H160" s="140">
        <v>31</v>
      </c>
      <c r="J160" s="117"/>
      <c r="L160" s="3"/>
    </row>
    <row r="161" spans="1:12" ht="12.75" thickBot="1">
      <c r="A161" s="52" t="s">
        <v>0</v>
      </c>
      <c r="B161" s="25">
        <f>SUM(B151:B160)</f>
        <v>1741</v>
      </c>
      <c r="D161" s="108" t="s">
        <v>0</v>
      </c>
      <c r="E161" s="25">
        <f>SUM(E151:E160)</f>
        <v>1934</v>
      </c>
      <c r="G161" s="108" t="s">
        <v>0</v>
      </c>
      <c r="H161" s="25">
        <f>SUM(H151:H160)</f>
        <v>1749</v>
      </c>
      <c r="J161" s="117"/>
      <c r="L161" s="3"/>
    </row>
    <row r="162" spans="1:9" ht="13.5" thickTop="1">
      <c r="A162" s="14" t="s">
        <v>208</v>
      </c>
      <c r="I162"/>
    </row>
    <row r="163" spans="9:10" ht="12.75">
      <c r="I163" s="58"/>
      <c r="J163"/>
    </row>
    <row r="164" ht="12.75">
      <c r="J164"/>
    </row>
  </sheetData>
  <mergeCells count="21">
    <mergeCell ref="D31:F31"/>
    <mergeCell ref="K31:M31"/>
    <mergeCell ref="H9:J9"/>
    <mergeCell ref="E9:G9"/>
    <mergeCell ref="B9:D9"/>
    <mergeCell ref="N31:P31"/>
    <mergeCell ref="I132:I137"/>
    <mergeCell ref="I33:J33"/>
    <mergeCell ref="H132:H137"/>
    <mergeCell ref="I58:I63"/>
    <mergeCell ref="I80:I87"/>
    <mergeCell ref="I105:I117"/>
    <mergeCell ref="I75:I79"/>
    <mergeCell ref="I118:I126"/>
    <mergeCell ref="I127:I131"/>
    <mergeCell ref="I65:I74"/>
    <mergeCell ref="I93:I104"/>
    <mergeCell ref="I34:I45"/>
    <mergeCell ref="I88:I92"/>
    <mergeCell ref="I46:I53"/>
    <mergeCell ref="I54:I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 topLeftCell="A1">
      <selection activeCell="E48" sqref="E48"/>
    </sheetView>
  </sheetViews>
  <sheetFormatPr defaultColWidth="11.421875" defaultRowHeight="12.75"/>
  <cols>
    <col min="1" max="2" width="20.7109375" style="15" customWidth="1"/>
    <col min="3" max="4" width="11.421875" style="15" customWidth="1"/>
    <col min="5" max="5" width="29.28125" style="15" customWidth="1"/>
    <col min="6" max="16384" width="11.421875" style="15" customWidth="1"/>
  </cols>
  <sheetData>
    <row r="1" ht="12.75">
      <c r="A1" s="17"/>
    </row>
    <row r="2" ht="18">
      <c r="A2" s="18" t="s">
        <v>213</v>
      </c>
    </row>
    <row r="3" spans="1:6" ht="12.75" thickBot="1">
      <c r="A3" s="5" t="s">
        <v>1</v>
      </c>
      <c r="B3" s="106"/>
      <c r="C3" s="105">
        <v>2015</v>
      </c>
      <c r="D3" s="105">
        <v>2016</v>
      </c>
      <c r="E3" s="105"/>
      <c r="F3" s="163">
        <v>2017</v>
      </c>
    </row>
    <row r="4" spans="1:6" ht="12.75" thickTop="1">
      <c r="A4" s="19" t="s">
        <v>148</v>
      </c>
      <c r="B4" s="20"/>
      <c r="C4" s="22">
        <v>7</v>
      </c>
      <c r="D4" s="22">
        <v>5</v>
      </c>
      <c r="E4" s="22"/>
      <c r="F4" s="164">
        <v>7</v>
      </c>
    </row>
    <row r="5" spans="1:6" ht="12.75">
      <c r="A5" s="19" t="s">
        <v>149</v>
      </c>
      <c r="B5" s="20"/>
      <c r="C5" s="22">
        <v>131</v>
      </c>
      <c r="D5" s="22">
        <v>158</v>
      </c>
      <c r="E5" s="22"/>
      <c r="F5" s="164">
        <v>199</v>
      </c>
    </row>
    <row r="6" spans="1:6" ht="12.75">
      <c r="A6" s="96" t="s">
        <v>150</v>
      </c>
      <c r="B6" s="20"/>
      <c r="C6" s="22">
        <v>48</v>
      </c>
      <c r="D6" s="22">
        <v>44</v>
      </c>
      <c r="E6" s="22"/>
      <c r="F6" s="164">
        <v>65</v>
      </c>
    </row>
    <row r="7" spans="1:6" ht="12.75">
      <c r="A7" s="21"/>
      <c r="B7" s="97" t="s">
        <v>157</v>
      </c>
      <c r="C7" s="23">
        <v>46</v>
      </c>
      <c r="D7" s="23">
        <v>41</v>
      </c>
      <c r="E7" s="23"/>
      <c r="F7" s="23">
        <v>63</v>
      </c>
    </row>
    <row r="8" spans="1:6" ht="12.75">
      <c r="A8" s="21"/>
      <c r="B8" s="98" t="s">
        <v>158</v>
      </c>
      <c r="C8" s="23">
        <v>2</v>
      </c>
      <c r="D8" s="23">
        <v>3</v>
      </c>
      <c r="E8" s="23"/>
      <c r="F8" s="23">
        <v>2</v>
      </c>
    </row>
    <row r="9" spans="1:6" ht="12.75">
      <c r="A9" s="19" t="s">
        <v>151</v>
      </c>
      <c r="B9" s="20"/>
      <c r="C9" s="93" t="s">
        <v>227</v>
      </c>
      <c r="D9" s="93" t="s">
        <v>227</v>
      </c>
      <c r="E9" s="93"/>
      <c r="F9" s="93" t="s">
        <v>227</v>
      </c>
    </row>
    <row r="10" spans="1:6" ht="12.75">
      <c r="A10" s="96" t="s">
        <v>152</v>
      </c>
      <c r="B10" s="20"/>
      <c r="C10" s="22">
        <v>50</v>
      </c>
      <c r="D10" s="22">
        <v>15</v>
      </c>
      <c r="E10" s="22"/>
      <c r="F10" s="164">
        <v>131</v>
      </c>
    </row>
    <row r="11" spans="1:6" ht="12.75">
      <c r="A11" s="21"/>
      <c r="B11" s="97" t="s">
        <v>159</v>
      </c>
      <c r="C11" s="23">
        <v>2</v>
      </c>
      <c r="D11" s="94" t="s">
        <v>227</v>
      </c>
      <c r="E11" s="94"/>
      <c r="F11" s="165">
        <v>5</v>
      </c>
    </row>
    <row r="12" spans="1:6" ht="12.75">
      <c r="A12" s="21"/>
      <c r="B12" s="97" t="s">
        <v>158</v>
      </c>
      <c r="C12" s="23">
        <v>4</v>
      </c>
      <c r="D12" s="23">
        <v>5</v>
      </c>
      <c r="E12" s="23"/>
      <c r="F12" s="23">
        <v>0</v>
      </c>
    </row>
    <row r="13" spans="1:6" ht="12.75">
      <c r="A13" s="21"/>
      <c r="B13" s="97" t="s">
        <v>160</v>
      </c>
      <c r="C13" s="23">
        <v>25</v>
      </c>
      <c r="D13" s="23">
        <v>1</v>
      </c>
      <c r="E13" s="23"/>
      <c r="F13" s="23">
        <v>1</v>
      </c>
    </row>
    <row r="14" spans="1:6" ht="12.75">
      <c r="A14" s="21"/>
      <c r="B14" s="98" t="s">
        <v>161</v>
      </c>
      <c r="C14" s="23">
        <v>19</v>
      </c>
      <c r="D14" s="23">
        <v>9</v>
      </c>
      <c r="E14" s="23"/>
      <c r="F14" s="23">
        <v>125</v>
      </c>
    </row>
    <row r="15" spans="1:6" ht="12.75">
      <c r="A15" s="96" t="s">
        <v>153</v>
      </c>
      <c r="B15" s="20"/>
      <c r="C15" s="88">
        <v>37</v>
      </c>
      <c r="D15" s="22">
        <v>25</v>
      </c>
      <c r="E15" s="22"/>
      <c r="F15" s="164">
        <v>19</v>
      </c>
    </row>
    <row r="16" spans="1:6" ht="12.75">
      <c r="A16" s="21"/>
      <c r="B16" s="97" t="s">
        <v>159</v>
      </c>
      <c r="C16" s="95" t="s">
        <v>227</v>
      </c>
      <c r="D16" s="94" t="s">
        <v>227</v>
      </c>
      <c r="E16" s="94"/>
      <c r="F16" s="165">
        <v>0</v>
      </c>
    </row>
    <row r="17" spans="1:6" ht="12.75">
      <c r="A17" s="21"/>
      <c r="B17" s="97" t="s">
        <v>158</v>
      </c>
      <c r="C17" s="23">
        <v>2</v>
      </c>
      <c r="D17" s="23">
        <v>4</v>
      </c>
      <c r="E17" s="23"/>
      <c r="F17" s="23">
        <v>0</v>
      </c>
    </row>
    <row r="18" spans="1:6" ht="12.75">
      <c r="A18" s="21"/>
      <c r="B18" s="97" t="s">
        <v>162</v>
      </c>
      <c r="C18" s="23">
        <v>27</v>
      </c>
      <c r="D18" s="23">
        <v>19</v>
      </c>
      <c r="E18" s="23"/>
      <c r="F18" s="23">
        <v>19</v>
      </c>
    </row>
    <row r="19" spans="1:6" ht="12.75">
      <c r="A19" s="21"/>
      <c r="B19" s="98" t="s">
        <v>163</v>
      </c>
      <c r="C19" s="23">
        <v>8</v>
      </c>
      <c r="D19" s="23">
        <v>2</v>
      </c>
      <c r="E19" s="23"/>
      <c r="F19" s="23">
        <v>0</v>
      </c>
    </row>
    <row r="20" spans="1:6" ht="12.75">
      <c r="A20" s="96" t="s">
        <v>154</v>
      </c>
      <c r="B20" s="20"/>
      <c r="C20" s="22">
        <v>20</v>
      </c>
      <c r="D20" s="22">
        <v>10</v>
      </c>
      <c r="E20" s="22"/>
      <c r="F20" s="164">
        <v>15</v>
      </c>
    </row>
    <row r="21" spans="1:6" ht="12.75">
      <c r="A21" s="21"/>
      <c r="B21" s="97" t="s">
        <v>159</v>
      </c>
      <c r="C21" s="95" t="s">
        <v>227</v>
      </c>
      <c r="D21" s="95">
        <v>1</v>
      </c>
      <c r="E21" s="95"/>
      <c r="F21" s="23">
        <v>2</v>
      </c>
    </row>
    <row r="22" spans="1:6" ht="12.75">
      <c r="A22" s="21"/>
      <c r="B22" s="97" t="s">
        <v>158</v>
      </c>
      <c r="C22" s="23">
        <v>3</v>
      </c>
      <c r="D22" s="23">
        <v>1</v>
      </c>
      <c r="E22" s="23"/>
      <c r="F22" s="23">
        <v>1</v>
      </c>
    </row>
    <row r="23" spans="1:6" ht="12.75">
      <c r="A23" s="21"/>
      <c r="B23" s="97" t="s">
        <v>164</v>
      </c>
      <c r="C23" s="23">
        <v>11</v>
      </c>
      <c r="D23" s="23">
        <v>3</v>
      </c>
      <c r="E23" s="23"/>
      <c r="F23" s="23">
        <v>5</v>
      </c>
    </row>
    <row r="24" spans="1:6" ht="12.75">
      <c r="A24" s="21"/>
      <c r="B24" s="98" t="s">
        <v>165</v>
      </c>
      <c r="C24" s="23">
        <v>6</v>
      </c>
      <c r="D24" s="23">
        <v>5</v>
      </c>
      <c r="E24" s="23"/>
      <c r="F24" s="23">
        <v>7</v>
      </c>
    </row>
    <row r="25" spans="1:6" ht="12.75">
      <c r="A25" s="96" t="s">
        <v>155</v>
      </c>
      <c r="B25" s="20"/>
      <c r="C25" s="22">
        <v>251</v>
      </c>
      <c r="D25" s="22">
        <v>177</v>
      </c>
      <c r="E25" s="22"/>
      <c r="F25" s="164">
        <v>104</v>
      </c>
    </row>
    <row r="26" spans="1:6" ht="12.75">
      <c r="A26" s="21"/>
      <c r="B26" s="97" t="s">
        <v>159</v>
      </c>
      <c r="C26" s="23">
        <v>11</v>
      </c>
      <c r="D26" s="23">
        <v>5</v>
      </c>
      <c r="E26" s="23"/>
      <c r="F26" s="23">
        <v>5</v>
      </c>
    </row>
    <row r="27" spans="1:6" ht="12.75">
      <c r="A27" s="21"/>
      <c r="B27" s="97" t="s">
        <v>158</v>
      </c>
      <c r="C27" s="23">
        <v>49</v>
      </c>
      <c r="D27" s="23">
        <v>41</v>
      </c>
      <c r="E27" s="23"/>
      <c r="F27" s="23">
        <v>16</v>
      </c>
    </row>
    <row r="28" spans="1:6" ht="12.75">
      <c r="A28" s="21"/>
      <c r="B28" s="97" t="s">
        <v>160</v>
      </c>
      <c r="C28" s="23">
        <v>101</v>
      </c>
      <c r="D28" s="23">
        <v>91</v>
      </c>
      <c r="E28" s="23"/>
      <c r="F28" s="23">
        <v>61</v>
      </c>
    </row>
    <row r="29" spans="1:6" ht="12.75">
      <c r="A29" s="21"/>
      <c r="B29" s="98" t="s">
        <v>161</v>
      </c>
      <c r="C29" s="23">
        <v>90</v>
      </c>
      <c r="D29" s="23">
        <v>40</v>
      </c>
      <c r="E29" s="23"/>
      <c r="F29" s="23">
        <v>22</v>
      </c>
    </row>
    <row r="30" spans="1:6" ht="12.75">
      <c r="A30" s="96" t="s">
        <v>156</v>
      </c>
      <c r="B30" s="20"/>
      <c r="C30" s="22">
        <v>12</v>
      </c>
      <c r="D30" s="22">
        <v>3</v>
      </c>
      <c r="E30" s="22"/>
      <c r="F30" s="164">
        <v>1</v>
      </c>
    </row>
    <row r="31" spans="1:6" ht="12.75">
      <c r="A31" s="21"/>
      <c r="B31" s="97" t="s">
        <v>159</v>
      </c>
      <c r="C31" s="23">
        <v>1</v>
      </c>
      <c r="D31" s="95" t="s">
        <v>227</v>
      </c>
      <c r="E31" s="95"/>
      <c r="F31" s="23">
        <v>0</v>
      </c>
    </row>
    <row r="32" spans="1:6" ht="12.75">
      <c r="A32" s="21"/>
      <c r="B32" s="97" t="s">
        <v>158</v>
      </c>
      <c r="C32" s="23">
        <v>11</v>
      </c>
      <c r="D32" s="23">
        <v>1</v>
      </c>
      <c r="E32" s="23"/>
      <c r="F32" s="23">
        <v>0</v>
      </c>
    </row>
    <row r="33" spans="1:6" ht="12.75">
      <c r="A33" s="21"/>
      <c r="B33" s="98" t="s">
        <v>166</v>
      </c>
      <c r="C33" s="95" t="s">
        <v>227</v>
      </c>
      <c r="D33" s="23">
        <v>2</v>
      </c>
      <c r="E33" s="23"/>
      <c r="F33" s="23">
        <v>1</v>
      </c>
    </row>
    <row r="34" spans="1:6" ht="12.75">
      <c r="A34" s="96" t="s">
        <v>23</v>
      </c>
      <c r="B34" s="20"/>
      <c r="C34" s="22">
        <v>1413</v>
      </c>
      <c r="D34" s="22">
        <v>1137</v>
      </c>
      <c r="E34" s="164" t="s">
        <v>262</v>
      </c>
      <c r="F34" s="164">
        <v>1130</v>
      </c>
    </row>
    <row r="35" spans="1:6" ht="12.75">
      <c r="A35" s="21"/>
      <c r="B35" s="97" t="s">
        <v>159</v>
      </c>
      <c r="C35" s="23">
        <v>287</v>
      </c>
      <c r="D35" s="23">
        <v>289</v>
      </c>
      <c r="E35" s="23"/>
      <c r="F35" s="23">
        <v>388</v>
      </c>
    </row>
    <row r="36" spans="1:6" ht="12.75">
      <c r="A36" s="21"/>
      <c r="B36" s="97" t="s">
        <v>158</v>
      </c>
      <c r="C36" s="23">
        <v>60</v>
      </c>
      <c r="D36" s="23">
        <v>55</v>
      </c>
      <c r="E36" s="23"/>
      <c r="F36" s="23">
        <v>45</v>
      </c>
    </row>
    <row r="37" spans="1:6" ht="12.75">
      <c r="A37" s="21"/>
      <c r="B37" s="97" t="s">
        <v>25</v>
      </c>
      <c r="C37" s="23">
        <v>27</v>
      </c>
      <c r="D37" s="23">
        <v>14</v>
      </c>
      <c r="E37" s="23" t="s">
        <v>259</v>
      </c>
      <c r="F37" s="23">
        <v>162</v>
      </c>
    </row>
    <row r="38" spans="1:6" ht="12.75">
      <c r="A38" s="21"/>
      <c r="B38" s="97" t="s">
        <v>28</v>
      </c>
      <c r="C38" s="23">
        <v>77</v>
      </c>
      <c r="D38" s="23">
        <v>51</v>
      </c>
      <c r="E38" s="23" t="s">
        <v>241</v>
      </c>
      <c r="F38" s="23">
        <v>44</v>
      </c>
    </row>
    <row r="39" spans="1:6" ht="12.75">
      <c r="A39" s="21"/>
      <c r="B39" s="97" t="s">
        <v>34</v>
      </c>
      <c r="C39" s="23">
        <v>12</v>
      </c>
      <c r="D39" s="23">
        <v>10</v>
      </c>
      <c r="E39" s="23" t="s">
        <v>47</v>
      </c>
      <c r="F39" s="23">
        <v>55</v>
      </c>
    </row>
    <row r="40" spans="1:6" ht="12.75">
      <c r="A40" s="21"/>
      <c r="B40" s="97" t="s">
        <v>39</v>
      </c>
      <c r="C40" s="23">
        <v>39</v>
      </c>
      <c r="D40" s="23">
        <v>23</v>
      </c>
      <c r="E40" s="23" t="s">
        <v>260</v>
      </c>
      <c r="F40" s="23">
        <v>11</v>
      </c>
    </row>
    <row r="41" spans="1:6" ht="12.75">
      <c r="A41" s="21"/>
      <c r="B41" s="97" t="s">
        <v>42</v>
      </c>
      <c r="C41" s="23">
        <v>47</v>
      </c>
      <c r="D41" s="23">
        <v>32</v>
      </c>
      <c r="E41" s="23" t="s">
        <v>64</v>
      </c>
      <c r="F41" s="23">
        <v>3</v>
      </c>
    </row>
    <row r="42" spans="1:6" ht="12.75">
      <c r="A42" s="21"/>
      <c r="B42" s="97" t="s">
        <v>47</v>
      </c>
      <c r="C42" s="23">
        <v>29</v>
      </c>
      <c r="D42" s="23">
        <v>48</v>
      </c>
      <c r="E42" s="23" t="s">
        <v>261</v>
      </c>
      <c r="F42" s="23">
        <v>49</v>
      </c>
    </row>
    <row r="43" spans="1:6" ht="12.75">
      <c r="A43" s="21"/>
      <c r="B43" s="97" t="s">
        <v>52</v>
      </c>
      <c r="C43" s="23">
        <v>30</v>
      </c>
      <c r="D43" s="23">
        <v>8</v>
      </c>
      <c r="E43" s="23" t="s">
        <v>243</v>
      </c>
      <c r="F43" s="23">
        <v>11</v>
      </c>
    </row>
    <row r="44" spans="1:6" ht="12.75">
      <c r="A44" s="21"/>
      <c r="B44" s="97" t="s">
        <v>59</v>
      </c>
      <c r="C44" s="23">
        <v>10</v>
      </c>
      <c r="D44" s="23">
        <v>3</v>
      </c>
      <c r="E44" s="23" t="s">
        <v>167</v>
      </c>
      <c r="F44" s="23">
        <v>112</v>
      </c>
    </row>
    <row r="45" spans="1:6" ht="12.75">
      <c r="A45" s="21"/>
      <c r="B45" s="97" t="s">
        <v>64</v>
      </c>
      <c r="C45" s="23">
        <v>4</v>
      </c>
      <c r="D45" s="23">
        <v>12</v>
      </c>
      <c r="E45" s="23" t="s">
        <v>240</v>
      </c>
      <c r="F45" s="23">
        <v>16</v>
      </c>
    </row>
    <row r="46" spans="1:6" ht="12.75">
      <c r="A46" s="21"/>
      <c r="B46" s="97" t="s">
        <v>66</v>
      </c>
      <c r="C46" s="23">
        <v>72</v>
      </c>
      <c r="D46" s="23">
        <v>9</v>
      </c>
      <c r="E46" s="23" t="s">
        <v>252</v>
      </c>
      <c r="F46" s="23">
        <v>64</v>
      </c>
    </row>
    <row r="47" spans="1:6" ht="12.75">
      <c r="A47" s="21"/>
      <c r="B47" s="97" t="s">
        <v>70</v>
      </c>
      <c r="C47" s="23">
        <v>16</v>
      </c>
      <c r="D47" s="23">
        <v>16</v>
      </c>
      <c r="E47" s="23" t="s">
        <v>253</v>
      </c>
      <c r="F47" s="23">
        <v>78</v>
      </c>
    </row>
    <row r="48" spans="1:6" ht="12.75">
      <c r="A48" s="21"/>
      <c r="B48" s="97" t="s">
        <v>167</v>
      </c>
      <c r="C48" s="23">
        <v>184</v>
      </c>
      <c r="D48" s="23">
        <v>131</v>
      </c>
      <c r="E48" s="23" t="s">
        <v>168</v>
      </c>
      <c r="F48" s="23">
        <v>30</v>
      </c>
    </row>
    <row r="49" spans="1:6" ht="12.75">
      <c r="A49" s="21"/>
      <c r="B49" s="97" t="s">
        <v>82</v>
      </c>
      <c r="C49" s="23">
        <v>45</v>
      </c>
      <c r="D49" s="23">
        <v>30</v>
      </c>
      <c r="E49" s="23" t="s">
        <v>244</v>
      </c>
      <c r="F49" s="23">
        <v>62</v>
      </c>
    </row>
    <row r="50" spans="1:6" ht="12.75">
      <c r="A50" s="21"/>
      <c r="B50" s="97" t="s">
        <v>87</v>
      </c>
      <c r="C50" s="23">
        <v>3</v>
      </c>
      <c r="D50" s="23">
        <v>6</v>
      </c>
      <c r="E50" s="178"/>
      <c r="F50" s="180"/>
    </row>
    <row r="51" spans="1:6" ht="12.75">
      <c r="A51" s="21"/>
      <c r="B51" s="97" t="s">
        <v>90</v>
      </c>
      <c r="C51" s="23">
        <v>47</v>
      </c>
      <c r="D51" s="23">
        <v>26</v>
      </c>
      <c r="E51" s="178"/>
      <c r="F51" s="180"/>
    </row>
    <row r="52" spans="1:6" ht="12.75">
      <c r="A52" s="21"/>
      <c r="B52" s="97" t="s">
        <v>95</v>
      </c>
      <c r="C52" s="23">
        <v>84</v>
      </c>
      <c r="D52" s="23">
        <v>77</v>
      </c>
      <c r="E52" s="178"/>
      <c r="F52" s="180"/>
    </row>
    <row r="53" spans="1:6" ht="12.75">
      <c r="A53" s="21"/>
      <c r="B53" s="97" t="s">
        <v>103</v>
      </c>
      <c r="C53" s="23">
        <v>10</v>
      </c>
      <c r="D53" s="23">
        <v>11</v>
      </c>
      <c r="E53" s="178"/>
      <c r="F53" s="180"/>
    </row>
    <row r="54" spans="1:6" ht="12.75">
      <c r="A54" s="21"/>
      <c r="B54" s="97" t="s">
        <v>168</v>
      </c>
      <c r="C54" s="23">
        <v>25</v>
      </c>
      <c r="D54" s="23">
        <v>14</v>
      </c>
      <c r="E54" s="178"/>
      <c r="F54" s="180"/>
    </row>
    <row r="55" spans="1:6" ht="12.75">
      <c r="A55" s="21"/>
      <c r="B55" s="97" t="s">
        <v>121</v>
      </c>
      <c r="C55" s="23">
        <v>14</v>
      </c>
      <c r="D55" s="23">
        <v>11</v>
      </c>
      <c r="E55" s="178"/>
      <c r="F55" s="180"/>
    </row>
    <row r="56" spans="1:6" ht="12.75">
      <c r="A56" s="21"/>
      <c r="B56" s="97" t="s">
        <v>123</v>
      </c>
      <c r="C56" s="23">
        <v>34</v>
      </c>
      <c r="D56" s="23">
        <v>30</v>
      </c>
      <c r="E56" s="178"/>
      <c r="F56" s="180"/>
    </row>
    <row r="57" spans="1:6" ht="12.75">
      <c r="A57" s="21"/>
      <c r="B57" s="97" t="s">
        <v>169</v>
      </c>
      <c r="C57" s="23">
        <v>93</v>
      </c>
      <c r="D57" s="23">
        <v>65</v>
      </c>
      <c r="E57" s="178"/>
      <c r="F57" s="180"/>
    </row>
    <row r="58" spans="1:6" ht="12.75">
      <c r="A58" s="21"/>
      <c r="B58" s="98" t="s">
        <v>135</v>
      </c>
      <c r="C58" s="23">
        <v>154</v>
      </c>
      <c r="D58" s="23">
        <v>166</v>
      </c>
      <c r="E58" s="178"/>
      <c r="F58" s="180"/>
    </row>
    <row r="59" spans="1:6" ht="12.75" thickBot="1">
      <c r="A59" s="26" t="s">
        <v>0</v>
      </c>
      <c r="B59" s="25"/>
      <c r="C59" s="92">
        <f>SUM(C34,C30,C25,C20,C15,C10,C9,C6,C5,C4)</f>
        <v>1969</v>
      </c>
      <c r="D59" s="92">
        <f>SUM(D34,D30,D25,D20,D15,D10,D9,D6,D5,D4)</f>
        <v>1574</v>
      </c>
      <c r="E59" s="179"/>
      <c r="F59" s="181">
        <v>1671</v>
      </c>
    </row>
    <row r="60" ht="12.75" thickTop="1">
      <c r="A60" s="27" t="s">
        <v>215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>
      <selection activeCell="I34" sqref="I34"/>
    </sheetView>
  </sheetViews>
  <sheetFormatPr defaultColWidth="11.421875" defaultRowHeight="12.75"/>
  <cols>
    <col min="1" max="1" width="27.421875" style="2" customWidth="1"/>
    <col min="2" max="16384" width="11.421875" style="2" customWidth="1"/>
  </cols>
  <sheetData>
    <row r="1" ht="15.75">
      <c r="A1" s="1"/>
    </row>
    <row r="2" ht="18">
      <c r="A2" s="28" t="s">
        <v>214</v>
      </c>
    </row>
    <row r="3" spans="1:5" ht="15.75" thickBot="1">
      <c r="A3" s="5" t="s">
        <v>1</v>
      </c>
      <c r="B3" s="57">
        <v>2015</v>
      </c>
      <c r="C3" s="57">
        <v>2016</v>
      </c>
      <c r="D3" s="57">
        <v>2017</v>
      </c>
      <c r="E3" s="166"/>
    </row>
    <row r="4" spans="1:9" ht="15.75" thickTop="1">
      <c r="A4" s="99" t="s">
        <v>170</v>
      </c>
      <c r="B4" s="100">
        <v>4</v>
      </c>
      <c r="C4" s="100"/>
      <c r="D4" s="100">
        <v>6</v>
      </c>
      <c r="E4" s="166"/>
      <c r="H4" s="59"/>
      <c r="I4" s="60"/>
    </row>
    <row r="5" spans="1:9" ht="12.75">
      <c r="A5" s="101" t="s">
        <v>171</v>
      </c>
      <c r="B5" s="102">
        <v>110</v>
      </c>
      <c r="C5" s="102">
        <v>24</v>
      </c>
      <c r="D5" s="102">
        <v>128</v>
      </c>
      <c r="E5" s="166"/>
      <c r="H5" s="59"/>
      <c r="I5" s="60"/>
    </row>
    <row r="6" spans="1:9" ht="12.75">
      <c r="A6" s="101" t="s">
        <v>172</v>
      </c>
      <c r="B6" s="102">
        <v>5</v>
      </c>
      <c r="C6" s="102">
        <v>2</v>
      </c>
      <c r="D6" s="102">
        <v>4</v>
      </c>
      <c r="E6" s="166"/>
      <c r="H6" s="59"/>
      <c r="I6" s="60"/>
    </row>
    <row r="7" spans="1:9" ht="12.75">
      <c r="A7" s="101" t="s">
        <v>173</v>
      </c>
      <c r="B7" s="102">
        <v>8</v>
      </c>
      <c r="C7" s="102">
        <v>3</v>
      </c>
      <c r="D7" s="102">
        <v>16</v>
      </c>
      <c r="E7" s="166"/>
      <c r="H7" s="59"/>
      <c r="I7" s="60"/>
    </row>
    <row r="8" spans="1:9" ht="12.75">
      <c r="A8" s="101" t="s">
        <v>174</v>
      </c>
      <c r="B8" s="102"/>
      <c r="C8" s="102"/>
      <c r="D8" s="102">
        <v>2</v>
      </c>
      <c r="E8" s="166"/>
      <c r="H8" s="59"/>
      <c r="I8" s="60"/>
    </row>
    <row r="9" spans="1:9" ht="12.75">
      <c r="A9" s="101" t="s">
        <v>257</v>
      </c>
      <c r="B9" s="102"/>
      <c r="C9" s="102"/>
      <c r="D9" s="102">
        <v>1</v>
      </c>
      <c r="E9" s="173"/>
      <c r="H9" s="174"/>
      <c r="I9" s="175"/>
    </row>
    <row r="10" spans="1:9" ht="12.75">
      <c r="A10" s="101" t="s">
        <v>175</v>
      </c>
      <c r="B10" s="102">
        <v>13</v>
      </c>
      <c r="C10" s="102">
        <v>1</v>
      </c>
      <c r="D10" s="102">
        <v>21</v>
      </c>
      <c r="E10" s="166"/>
      <c r="H10" s="59"/>
      <c r="I10" s="60"/>
    </row>
    <row r="11" spans="1:9" ht="12.75">
      <c r="A11" s="101" t="s">
        <v>176</v>
      </c>
      <c r="B11" s="102">
        <v>6</v>
      </c>
      <c r="C11" s="102">
        <v>5</v>
      </c>
      <c r="D11" s="102">
        <v>3</v>
      </c>
      <c r="E11" s="166"/>
      <c r="H11" s="59"/>
      <c r="I11" s="60"/>
    </row>
    <row r="12" spans="1:9" ht="12.75">
      <c r="A12" s="101" t="s">
        <v>177</v>
      </c>
      <c r="B12" s="102">
        <v>21</v>
      </c>
      <c r="C12" s="102">
        <v>16</v>
      </c>
      <c r="D12" s="102">
        <v>8</v>
      </c>
      <c r="E12" s="166"/>
      <c r="H12" s="59"/>
      <c r="I12" s="60"/>
    </row>
    <row r="13" spans="1:9" ht="12.75">
      <c r="A13" s="101" t="s">
        <v>178</v>
      </c>
      <c r="B13" s="102">
        <v>1</v>
      </c>
      <c r="C13" s="102"/>
      <c r="D13" s="102">
        <v>3</v>
      </c>
      <c r="E13" s="166"/>
      <c r="H13" s="59"/>
      <c r="I13" s="60"/>
    </row>
    <row r="14" spans="1:9" ht="12.75">
      <c r="A14" s="101" t="s">
        <v>179</v>
      </c>
      <c r="B14" s="102">
        <v>88</v>
      </c>
      <c r="C14" s="102">
        <v>36</v>
      </c>
      <c r="D14" s="102">
        <v>92</v>
      </c>
      <c r="E14" s="166"/>
      <c r="H14" s="59"/>
      <c r="I14" s="60"/>
    </row>
    <row r="15" spans="1:9" ht="12.75">
      <c r="A15" s="101" t="s">
        <v>180</v>
      </c>
      <c r="B15" s="102">
        <v>1</v>
      </c>
      <c r="C15" s="102">
        <v>1</v>
      </c>
      <c r="D15" s="102">
        <v>1</v>
      </c>
      <c r="E15" s="166"/>
      <c r="H15" s="59"/>
      <c r="I15" s="60"/>
    </row>
    <row r="16" spans="1:9" ht="12.75">
      <c r="A16" s="101" t="s">
        <v>181</v>
      </c>
      <c r="B16" s="102"/>
      <c r="C16" s="102">
        <v>25</v>
      </c>
      <c r="D16" s="177">
        <v>33</v>
      </c>
      <c r="E16" s="176"/>
      <c r="H16" s="59"/>
      <c r="I16" s="60"/>
    </row>
    <row r="17" spans="1:9" ht="12.75">
      <c r="A17" s="101" t="s">
        <v>182</v>
      </c>
      <c r="B17" s="102">
        <v>37</v>
      </c>
      <c r="C17" s="102">
        <v>28</v>
      </c>
      <c r="D17" s="102">
        <v>50</v>
      </c>
      <c r="E17" s="166"/>
      <c r="H17" s="59"/>
      <c r="I17" s="60"/>
    </row>
    <row r="18" spans="1:9" ht="12.75">
      <c r="A18" s="101" t="s">
        <v>183</v>
      </c>
      <c r="B18" s="102">
        <v>2</v>
      </c>
      <c r="C18" s="102">
        <v>2</v>
      </c>
      <c r="D18" s="102">
        <v>1</v>
      </c>
      <c r="E18" s="166"/>
      <c r="H18" s="59"/>
      <c r="I18" s="60"/>
    </row>
    <row r="19" spans="1:9" ht="12.75">
      <c r="A19" s="101" t="s">
        <v>228</v>
      </c>
      <c r="B19" s="102"/>
      <c r="C19" s="102">
        <v>1</v>
      </c>
      <c r="D19" s="102"/>
      <c r="E19" s="173"/>
      <c r="H19" s="174"/>
      <c r="I19" s="175"/>
    </row>
    <row r="20" spans="1:9" ht="12.75">
      <c r="A20" s="101" t="s">
        <v>184</v>
      </c>
      <c r="B20" s="102">
        <v>116</v>
      </c>
      <c r="C20" s="102">
        <v>124</v>
      </c>
      <c r="D20" s="102">
        <v>195</v>
      </c>
      <c r="E20" s="173"/>
      <c r="H20" s="59"/>
      <c r="I20" s="60"/>
    </row>
    <row r="21" spans="1:9" ht="12.75">
      <c r="A21" s="101" t="s">
        <v>185</v>
      </c>
      <c r="B21" s="102">
        <v>9</v>
      </c>
      <c r="C21" s="102">
        <v>5</v>
      </c>
      <c r="D21" s="102">
        <v>8</v>
      </c>
      <c r="E21" s="173"/>
      <c r="H21" s="59"/>
      <c r="I21" s="60"/>
    </row>
    <row r="22" spans="1:9" ht="12.75">
      <c r="A22" s="101" t="s">
        <v>258</v>
      </c>
      <c r="B22" s="102"/>
      <c r="C22" s="102"/>
      <c r="D22" s="102">
        <v>45</v>
      </c>
      <c r="E22" s="173"/>
      <c r="H22" s="59"/>
      <c r="I22" s="60"/>
    </row>
    <row r="23" spans="1:9" ht="12.75">
      <c r="A23" s="101" t="s">
        <v>186</v>
      </c>
      <c r="B23" s="102">
        <v>7</v>
      </c>
      <c r="C23" s="102">
        <v>5</v>
      </c>
      <c r="D23" s="102">
        <v>2</v>
      </c>
      <c r="E23" s="173"/>
      <c r="H23" s="59"/>
      <c r="I23" s="60"/>
    </row>
    <row r="24" spans="1:9" ht="12.75">
      <c r="A24" s="101" t="s">
        <v>187</v>
      </c>
      <c r="B24" s="102">
        <v>314</v>
      </c>
      <c r="C24" s="102">
        <v>227</v>
      </c>
      <c r="D24" s="102">
        <v>156</v>
      </c>
      <c r="E24" s="173"/>
      <c r="H24" s="59"/>
      <c r="I24" s="60"/>
    </row>
    <row r="25" spans="1:9" ht="12.75">
      <c r="A25" s="101" t="s">
        <v>188</v>
      </c>
      <c r="B25" s="102">
        <v>1</v>
      </c>
      <c r="C25" s="102"/>
      <c r="D25" s="102"/>
      <c r="E25" s="173"/>
      <c r="H25" s="174"/>
      <c r="I25" s="175"/>
    </row>
    <row r="26" spans="1:9" ht="12.75">
      <c r="A26" s="101" t="s">
        <v>189</v>
      </c>
      <c r="B26" s="102">
        <v>325</v>
      </c>
      <c r="C26" s="102">
        <v>97</v>
      </c>
      <c r="D26" s="102">
        <v>34</v>
      </c>
      <c r="E26" s="173"/>
      <c r="H26" s="59"/>
      <c r="I26" s="60"/>
    </row>
    <row r="27" spans="1:9" ht="12.75">
      <c r="A27" s="101" t="s">
        <v>190</v>
      </c>
      <c r="B27" s="102">
        <v>175</v>
      </c>
      <c r="C27" s="102">
        <v>170</v>
      </c>
      <c r="D27" s="102">
        <v>363</v>
      </c>
      <c r="E27" s="173"/>
      <c r="H27" s="59"/>
      <c r="I27" s="60"/>
    </row>
    <row r="28" spans="1:9" ht="12.75">
      <c r="A28" s="101" t="s">
        <v>191</v>
      </c>
      <c r="B28" s="102">
        <v>3</v>
      </c>
      <c r="C28" s="102"/>
      <c r="D28" s="102">
        <v>31</v>
      </c>
      <c r="E28" s="173"/>
      <c r="H28" s="59"/>
      <c r="I28" s="60"/>
    </row>
    <row r="29" spans="1:9" ht="12.75">
      <c r="A29" s="101" t="s">
        <v>192</v>
      </c>
      <c r="B29" s="102">
        <v>12</v>
      </c>
      <c r="C29" s="102"/>
      <c r="D29" s="102">
        <v>1</v>
      </c>
      <c r="E29" s="173"/>
      <c r="H29" s="59"/>
      <c r="I29" s="60"/>
    </row>
    <row r="30" spans="1:9" ht="12.75">
      <c r="A30" s="101" t="s">
        <v>193</v>
      </c>
      <c r="B30" s="102"/>
      <c r="C30" s="102"/>
      <c r="D30" s="102"/>
      <c r="E30" s="173"/>
      <c r="H30" s="174"/>
      <c r="I30" s="175"/>
    </row>
    <row r="31" spans="1:9" ht="12.75">
      <c r="A31" s="101" t="s">
        <v>229</v>
      </c>
      <c r="B31" s="102"/>
      <c r="C31" s="102"/>
      <c r="D31" s="102">
        <v>1</v>
      </c>
      <c r="E31" s="173"/>
      <c r="H31" s="59"/>
      <c r="I31" s="60"/>
    </row>
    <row r="32" spans="1:9" ht="12.75">
      <c r="A32" s="101" t="s">
        <v>194</v>
      </c>
      <c r="B32" s="102">
        <v>257</v>
      </c>
      <c r="C32" s="102">
        <v>208</v>
      </c>
      <c r="D32" s="102">
        <v>226</v>
      </c>
      <c r="E32" s="173"/>
      <c r="H32" s="59"/>
      <c r="I32" s="60"/>
    </row>
    <row r="33" spans="1:9" s="169" customFormat="1" ht="12.75">
      <c r="A33" s="101" t="s">
        <v>195</v>
      </c>
      <c r="B33" s="167"/>
      <c r="C33" s="167"/>
      <c r="D33" s="167"/>
      <c r="E33" s="168"/>
      <c r="H33" s="170"/>
      <c r="I33" s="171"/>
    </row>
    <row r="34" spans="1:9" ht="12.75">
      <c r="A34" s="101" t="s">
        <v>196</v>
      </c>
      <c r="B34" s="102">
        <v>6</v>
      </c>
      <c r="C34" s="102">
        <v>9</v>
      </c>
      <c r="D34" s="102">
        <v>18</v>
      </c>
      <c r="E34" s="173"/>
      <c r="H34" s="59"/>
      <c r="I34" s="60"/>
    </row>
    <row r="35" spans="1:9" s="169" customFormat="1" ht="12.75">
      <c r="A35" s="101" t="s">
        <v>219</v>
      </c>
      <c r="B35" s="167"/>
      <c r="C35" s="102">
        <v>1</v>
      </c>
      <c r="D35" s="167"/>
      <c r="E35" s="168"/>
      <c r="H35" s="170"/>
      <c r="I35" s="171"/>
    </row>
    <row r="36" spans="1:9" s="169" customFormat="1" ht="12.75">
      <c r="A36" s="101" t="s">
        <v>197</v>
      </c>
      <c r="B36" s="102">
        <v>1</v>
      </c>
      <c r="C36" s="167"/>
      <c r="D36" s="167"/>
      <c r="E36" s="168"/>
      <c r="H36" s="170"/>
      <c r="I36" s="171"/>
    </row>
    <row r="37" spans="1:9" ht="12.75">
      <c r="A37" s="101" t="s">
        <v>220</v>
      </c>
      <c r="B37" s="102">
        <v>9</v>
      </c>
      <c r="C37" s="102">
        <v>2</v>
      </c>
      <c r="D37" s="102">
        <v>22</v>
      </c>
      <c r="E37" s="173"/>
      <c r="H37" s="59"/>
      <c r="I37" s="60"/>
    </row>
    <row r="38" spans="1:9" s="169" customFormat="1" ht="12.75">
      <c r="A38" s="101" t="s">
        <v>198</v>
      </c>
      <c r="B38" s="172"/>
      <c r="C38" s="172"/>
      <c r="D38" s="172"/>
      <c r="E38" s="168"/>
      <c r="H38" s="170"/>
      <c r="I38" s="171"/>
    </row>
    <row r="39" spans="1:9" s="169" customFormat="1" ht="12.75">
      <c r="A39" s="101" t="s">
        <v>199</v>
      </c>
      <c r="B39" s="172"/>
      <c r="C39" s="172"/>
      <c r="D39" s="172"/>
      <c r="E39" s="168"/>
      <c r="H39" s="170"/>
      <c r="I39" s="171"/>
    </row>
    <row r="40" spans="1:5" ht="12.75">
      <c r="A40" s="101" t="s">
        <v>200</v>
      </c>
      <c r="B40" s="102">
        <v>851</v>
      </c>
      <c r="C40" s="102">
        <v>918</v>
      </c>
      <c r="D40" s="102">
        <v>360</v>
      </c>
      <c r="E40" s="173"/>
    </row>
    <row r="41" spans="1:4" ht="12.75">
      <c r="A41" s="101" t="s">
        <v>201</v>
      </c>
      <c r="B41" s="102">
        <v>263</v>
      </c>
      <c r="C41" s="102">
        <v>158</v>
      </c>
      <c r="D41" s="102">
        <v>104</v>
      </c>
    </row>
    <row r="42" spans="1:4" ht="12.75">
      <c r="A42" s="101" t="s">
        <v>202</v>
      </c>
      <c r="B42" s="102">
        <v>25</v>
      </c>
      <c r="C42" s="102">
        <v>24</v>
      </c>
      <c r="D42" s="102">
        <v>19</v>
      </c>
    </row>
    <row r="43" spans="1:4" s="169" customFormat="1" ht="12.75">
      <c r="A43" s="101" t="s">
        <v>203</v>
      </c>
      <c r="B43" s="167">
        <v>1</v>
      </c>
      <c r="C43" s="167"/>
      <c r="D43" s="167"/>
    </row>
    <row r="44" spans="1:4" ht="12.75">
      <c r="A44" s="101" t="s">
        <v>204</v>
      </c>
      <c r="B44" s="102">
        <v>4</v>
      </c>
      <c r="C44" s="102"/>
      <c r="D44" s="102">
        <v>1</v>
      </c>
    </row>
    <row r="45" spans="1:4" s="169" customFormat="1" ht="12.75">
      <c r="A45" s="101" t="s">
        <v>230</v>
      </c>
      <c r="B45" s="167"/>
      <c r="C45" s="167"/>
      <c r="D45" s="167"/>
    </row>
    <row r="46" spans="1:4" ht="12.75">
      <c r="A46" s="101" t="s">
        <v>205</v>
      </c>
      <c r="B46" s="102">
        <v>7</v>
      </c>
      <c r="C46" s="102">
        <v>13</v>
      </c>
      <c r="D46" s="102"/>
    </row>
    <row r="47" spans="1:4" s="169" customFormat="1" ht="12.75">
      <c r="A47" s="101" t="s">
        <v>206</v>
      </c>
      <c r="B47" s="167"/>
      <c r="C47" s="167"/>
      <c r="D47" s="167"/>
    </row>
    <row r="48" spans="1:4" ht="12.75">
      <c r="A48" s="101" t="s">
        <v>207</v>
      </c>
      <c r="B48" s="102">
        <v>3</v>
      </c>
      <c r="C48" s="102">
        <v>3</v>
      </c>
      <c r="D48" s="102">
        <v>2</v>
      </c>
    </row>
    <row r="49" spans="1:4" ht="12.75">
      <c r="A49" s="101" t="s">
        <v>232</v>
      </c>
      <c r="B49" s="102"/>
      <c r="C49" s="102"/>
      <c r="D49" s="102">
        <v>1</v>
      </c>
    </row>
    <row r="50" spans="1:4" ht="12.75">
      <c r="A50" s="103" t="s">
        <v>231</v>
      </c>
      <c r="B50" s="104"/>
      <c r="C50" s="104"/>
      <c r="D50" s="104">
        <v>1</v>
      </c>
    </row>
    <row r="51" spans="1:4" ht="15.75" thickBot="1">
      <c r="A51" s="25" t="s">
        <v>0</v>
      </c>
      <c r="B51" s="25">
        <f>SUM(B4:B50)</f>
        <v>2685</v>
      </c>
      <c r="C51" s="25">
        <f>SUM(C4:C50)</f>
        <v>2108</v>
      </c>
      <c r="D51" s="25">
        <f>SUM(D4:D50)</f>
        <v>1959</v>
      </c>
    </row>
    <row r="52" ht="15.75" thickTop="1">
      <c r="A52" s="27" t="s">
        <v>215</v>
      </c>
    </row>
    <row r="53" ht="12.75">
      <c r="A53" s="35" t="s">
        <v>217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workbookViewId="0" topLeftCell="A30">
      <selection activeCell="A51" sqref="A1:A51"/>
    </sheetView>
  </sheetViews>
  <sheetFormatPr defaultColWidth="11.421875" defaultRowHeight="12.75"/>
  <sheetData>
    <row r="1" ht="12.75">
      <c r="A1" s="162"/>
    </row>
    <row r="2" ht="12.75">
      <c r="A2" s="162"/>
    </row>
    <row r="3" ht="12.75">
      <c r="A3" s="162"/>
    </row>
    <row r="4" ht="12.75">
      <c r="A4" s="162"/>
    </row>
    <row r="5" ht="12.75">
      <c r="A5" s="162"/>
    </row>
    <row r="6" ht="12.75">
      <c r="A6" s="162"/>
    </row>
    <row r="7" ht="12.75">
      <c r="A7" s="162"/>
    </row>
    <row r="8" ht="12.75">
      <c r="A8" s="162"/>
    </row>
    <row r="9" ht="12.75">
      <c r="A9" s="162"/>
    </row>
    <row r="10" ht="12.75">
      <c r="A10" s="162"/>
    </row>
    <row r="11" ht="12.75">
      <c r="A11" s="162"/>
    </row>
    <row r="12" ht="12.75">
      <c r="A12" s="162"/>
    </row>
    <row r="13" ht="12.75">
      <c r="A13" s="162"/>
    </row>
    <row r="14" ht="12.75">
      <c r="A14" s="162"/>
    </row>
    <row r="15" ht="12.75">
      <c r="A15" s="162"/>
    </row>
    <row r="16" ht="12.75">
      <c r="A16" s="162"/>
    </row>
    <row r="17" ht="12.75">
      <c r="A17" s="162"/>
    </row>
    <row r="18" ht="12.75">
      <c r="A18" s="162"/>
    </row>
    <row r="19" ht="12.75">
      <c r="A19" s="162"/>
    </row>
    <row r="20" ht="12.75">
      <c r="A20" s="162"/>
    </row>
    <row r="21" ht="12.75">
      <c r="A21" s="162"/>
    </row>
    <row r="22" ht="12.75">
      <c r="A22" s="162"/>
    </row>
    <row r="23" ht="12.75">
      <c r="A23" s="162"/>
    </row>
    <row r="24" ht="12.75">
      <c r="A24" s="162"/>
    </row>
    <row r="25" ht="12.75">
      <c r="A25" s="162"/>
    </row>
    <row r="26" ht="12.75">
      <c r="A26" s="162"/>
    </row>
    <row r="27" ht="12.75">
      <c r="A27" s="162"/>
    </row>
    <row r="28" ht="12.75">
      <c r="A28" s="162"/>
    </row>
    <row r="29" ht="12.75">
      <c r="A29" s="162"/>
    </row>
    <row r="30" ht="12.75">
      <c r="A30" s="162"/>
    </row>
    <row r="31" ht="12.75">
      <c r="A31" s="162"/>
    </row>
    <row r="32" ht="12.75">
      <c r="A32" s="162"/>
    </row>
    <row r="33" ht="12.75">
      <c r="A33" s="162"/>
    </row>
    <row r="34" ht="12.75">
      <c r="A34" s="162"/>
    </row>
    <row r="35" ht="12.75">
      <c r="A35" s="162"/>
    </row>
    <row r="36" ht="12.75">
      <c r="A36" s="162"/>
    </row>
    <row r="37" ht="12.75">
      <c r="A37" s="162"/>
    </row>
    <row r="38" ht="12.75">
      <c r="A38" s="162"/>
    </row>
    <row r="39" ht="12.75">
      <c r="A39" s="162"/>
    </row>
    <row r="40" ht="12.75">
      <c r="A40" s="162"/>
    </row>
    <row r="41" ht="12.75">
      <c r="A41" s="162"/>
    </row>
    <row r="42" ht="12.75">
      <c r="A42" s="162"/>
    </row>
    <row r="43" ht="12.75">
      <c r="A43" s="162"/>
    </row>
    <row r="44" ht="12.75">
      <c r="A44" s="162"/>
    </row>
    <row r="45" ht="12.75">
      <c r="A45" s="162"/>
    </row>
    <row r="46" ht="12.75">
      <c r="A46" s="162"/>
    </row>
    <row r="47" ht="12.75">
      <c r="A47" s="162"/>
    </row>
    <row r="48" ht="12.75">
      <c r="A48" s="162"/>
    </row>
    <row r="49" ht="12.75">
      <c r="A49" s="162"/>
    </row>
    <row r="50" ht="12.75">
      <c r="A50" s="162"/>
    </row>
    <row r="51" ht="12.75">
      <c r="A51" s="33"/>
    </row>
    <row r="52" ht="12.75">
      <c r="A52" s="33"/>
    </row>
    <row r="53" ht="12.75">
      <c r="A53" s="33"/>
    </row>
    <row r="54" ht="12.75">
      <c r="A54" s="33"/>
    </row>
    <row r="55" ht="12.75">
      <c r="A55" s="33"/>
    </row>
    <row r="56" ht="12.75">
      <c r="A56" s="33"/>
    </row>
    <row r="57" ht="12.75">
      <c r="A57" s="33"/>
    </row>
    <row r="58" ht="12.75">
      <c r="A58" s="33"/>
    </row>
    <row r="59" ht="12.75">
      <c r="A59" s="33"/>
    </row>
    <row r="60" ht="12.75">
      <c r="A60" s="33"/>
    </row>
    <row r="61" ht="12.75">
      <c r="A61" s="33"/>
    </row>
    <row r="62" ht="12.75">
      <c r="A62" s="33"/>
    </row>
    <row r="63" ht="12.75">
      <c r="A63" s="33"/>
    </row>
    <row r="64" ht="12.75">
      <c r="A64" s="33"/>
    </row>
    <row r="65" ht="12.75">
      <c r="A65" s="33"/>
    </row>
    <row r="66" ht="12.75">
      <c r="A66" s="33"/>
    </row>
    <row r="67" ht="12.75">
      <c r="A67" s="33"/>
    </row>
    <row r="68" ht="12.75">
      <c r="A68" s="33"/>
    </row>
    <row r="69" ht="12.75">
      <c r="A69" s="33"/>
    </row>
    <row r="70" ht="12.75">
      <c r="A70" s="33"/>
    </row>
    <row r="71" ht="12.75">
      <c r="A71" s="33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  <row r="84" ht="12.75">
      <c r="A84" s="33"/>
    </row>
    <row r="85" ht="12.75">
      <c r="A85" s="33"/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71"/>
    </row>
    <row r="101" ht="12.75">
      <c r="A101" s="33"/>
    </row>
    <row r="102" ht="12.75">
      <c r="A102" s="33"/>
    </row>
    <row r="103" ht="12.75">
      <c r="A103" s="71"/>
    </row>
    <row r="104" ht="12.75">
      <c r="A104" s="71"/>
    </row>
    <row r="105" ht="12.75">
      <c r="A105" s="71"/>
    </row>
    <row r="106" ht="12.75">
      <c r="A106" s="9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2015-02-18T12:48:51Z</cp:lastPrinted>
  <dcterms:created xsi:type="dcterms:W3CDTF">2012-04-04T13:23:15Z</dcterms:created>
  <dcterms:modified xsi:type="dcterms:W3CDTF">2022-05-12T21:01:59Z</dcterms:modified>
  <cp:category/>
  <cp:version/>
  <cp:contentType/>
  <cp:contentStatus/>
</cp:coreProperties>
</file>