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585" windowWidth="14400" windowHeight="11760" activeTab="4"/>
  </bookViews>
  <sheets>
    <sheet name="DEPOTS" sheetId="18" r:id="rId1"/>
    <sheet name="TOP 20" sheetId="17" r:id="rId2"/>
    <sheet name="CATEGORIES DEPOSANTS" sheetId="16" r:id="rId3"/>
    <sheet name="REPARTITION REGIONALE" sheetId="15" r:id="rId4"/>
    <sheet name="CLASSEMENT BGF" sheetId="14" r:id="rId5"/>
  </sheets>
  <definedNames/>
  <calcPr calcId="145621"/>
</workbook>
</file>

<file path=xl/sharedStrings.xml><?xml version="1.0" encoding="utf-8"?>
<sst xmlns="http://schemas.openxmlformats.org/spreadsheetml/2006/main" count="272" uniqueCount="192">
  <si>
    <t>Total général</t>
  </si>
  <si>
    <t>Nb dépôts</t>
  </si>
  <si>
    <t>Nb déposants</t>
  </si>
  <si>
    <t>Bas-Rhin</t>
  </si>
  <si>
    <t>Haut-Rhin</t>
  </si>
  <si>
    <t>Gironde</t>
  </si>
  <si>
    <t>Landes</t>
  </si>
  <si>
    <t>Pyrénées-Atlantiques</t>
  </si>
  <si>
    <t>Haute-Loire</t>
  </si>
  <si>
    <t>Puy-de-Dôme</t>
  </si>
  <si>
    <t>Manche</t>
  </si>
  <si>
    <t>Saône-et-Loire</t>
  </si>
  <si>
    <t>Bretagne</t>
  </si>
  <si>
    <t>Finistère</t>
  </si>
  <si>
    <t>Ille-et-Vilaine</t>
  </si>
  <si>
    <t>Morbihan</t>
  </si>
  <si>
    <t>Cher</t>
  </si>
  <si>
    <t>Eure-et-Loir</t>
  </si>
  <si>
    <t>Indre-et-Loire</t>
  </si>
  <si>
    <t>Loiret</t>
  </si>
  <si>
    <t>Doubs</t>
  </si>
  <si>
    <t>Jura</t>
  </si>
  <si>
    <t>Territoire de Belfort</t>
  </si>
  <si>
    <t>Eure</t>
  </si>
  <si>
    <t>Seine-Maritime</t>
  </si>
  <si>
    <t>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</si>
  <si>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</si>
  <si>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</si>
  <si>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</si>
  <si>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</si>
  <si>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</si>
  <si>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</si>
  <si>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</si>
  <si>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</si>
  <si>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Gard</t>
  </si>
  <si>
    <t>Meurthe-et-Moselle</t>
  </si>
  <si>
    <t>Haute-Garonne</t>
  </si>
  <si>
    <t>Hautes-Pyrénées</t>
  </si>
  <si>
    <t>Tarn</t>
  </si>
  <si>
    <t>Nord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</si>
  <si>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</si>
  <si>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</si>
  <si>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</si>
  <si>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</si>
  <si>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</si>
  <si>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</si>
  <si>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</si>
  <si>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Charente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</si>
  <si>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</si>
  <si>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</si>
  <si>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</si>
  <si>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</si>
  <si>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</si>
  <si>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</si>
  <si>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</si>
  <si>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Drome</t>
  </si>
  <si>
    <t>Loire</t>
  </si>
  <si>
    <t>Rhône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</si>
  <si>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</si>
  <si>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</si>
  <si>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</si>
  <si>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</si>
  <si>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</si>
  <si>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étrangers</t>
  </si>
  <si>
    <t>Editeurs professionnels</t>
  </si>
  <si>
    <t>Imprimeurs professionnels</t>
  </si>
  <si>
    <t>Déposant</t>
  </si>
  <si>
    <t>Catégorie déposant</t>
  </si>
  <si>
    <t>Source : Entrées dépôt légal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</si>
  <si>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</si>
  <si>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</si>
  <si>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</si>
  <si>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</si>
  <si>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</si>
  <si>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</si>
  <si>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Nouvelle-Aquitaine</t>
  </si>
  <si>
    <t>Occitanie</t>
  </si>
  <si>
    <t>DL Musique éditeur</t>
  </si>
  <si>
    <t>nb dépôts</t>
  </si>
  <si>
    <t>Déposants réguliers/occasionnels</t>
  </si>
  <si>
    <t>(Déposant étranger)</t>
  </si>
  <si>
    <t>(Diffuseur)</t>
  </si>
  <si>
    <t>Personne physique</t>
  </si>
  <si>
    <t>Sociétés et assimilés</t>
  </si>
  <si>
    <t>(Pas de catégorie de déposant)</t>
  </si>
  <si>
    <t>Total DL Musique éditeur</t>
  </si>
  <si>
    <t>UNIVERSAL MUSIC PUBLISHING</t>
  </si>
  <si>
    <t>HENRY LEMOINE</t>
  </si>
  <si>
    <t>DELATOUR FRANCE</t>
  </si>
  <si>
    <t>PIERRE LAFITAN</t>
  </si>
  <si>
    <t>LA BOITE A CHANSONS</t>
  </si>
  <si>
    <t>INTERNATIONAL MUSIC DIFFUSION</t>
  </si>
  <si>
    <t>ROBERT MARTIN</t>
  </si>
  <si>
    <t>GÉRARD BILLAUDOT</t>
  </si>
  <si>
    <t>SEMPRE PIU EDITIONS</t>
  </si>
  <si>
    <t>SEMPRE PIÙ ÉDITIONS</t>
  </si>
  <si>
    <t>A CŒUR JOIE</t>
  </si>
  <si>
    <t>A COEUR JOIE</t>
  </si>
  <si>
    <t>ÉDITIONS FRANÇOIS DHALMANN</t>
  </si>
  <si>
    <t>EDITIONS 75</t>
  </si>
  <si>
    <t>SYMÉTRIE</t>
  </si>
  <si>
    <t>REMONTER LA RIVIERE</t>
  </si>
  <si>
    <t>PEERMUSIC</t>
  </si>
  <si>
    <t>LE CHANT DU MONDE</t>
  </si>
  <si>
    <t>MUSIQUES EN FLANDRE</t>
  </si>
  <si>
    <t>HAL LEONARD MGB</t>
  </si>
  <si>
    <t>LES EDITIONS BUISSONNIERES</t>
  </si>
  <si>
    <t>SALABERT</t>
  </si>
  <si>
    <t>ALFONCE PRODUCTION</t>
  </si>
  <si>
    <t>OUSTALOT</t>
  </si>
  <si>
    <t>ASSOCIATION KLARTHE</t>
  </si>
  <si>
    <t>SYMETRIE</t>
  </si>
  <si>
    <t>DURAND</t>
  </si>
  <si>
    <t>EDITIONS DU PETIT PAGE</t>
  </si>
  <si>
    <t>YLC FLUTE ASSOCIATION</t>
  </si>
  <si>
    <t>IEMJ (EDITIONS DE L')</t>
  </si>
  <si>
    <t>LE LUTH DORE</t>
  </si>
  <si>
    <t>W48 MUSIC</t>
  </si>
  <si>
    <t>LES EDITIONS MUSICALES ARCHIPEL</t>
  </si>
  <si>
    <t xml:space="preserve">Œuvres instrumentales </t>
  </si>
  <si>
    <t>000. œuvres instrumentales</t>
  </si>
  <si>
    <t xml:space="preserve"> 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</si>
  <si>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</si>
  <si>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</si>
  <si>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</si>
  <si>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</si>
  <si>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</si>
  <si>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</si>
  <si>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</si>
  <si>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</si>
  <si>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</si>
  <si>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</si>
  <si>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</si>
  <si>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</si>
  <si>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</si>
  <si>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</si>
  <si>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</si>
  <si>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120. œuvres vocales profanes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</si>
  <si>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</si>
  <si>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</si>
  <si>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</si>
  <si>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</si>
  <si>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</si>
  <si>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</si>
  <si>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</si>
  <si>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</si>
  <si>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</si>
  <si>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</si>
  <si>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</si>
  <si>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</si>
  <si>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</si>
  <si>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</si>
  <si>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</si>
  <si>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</si>
  <si>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</si>
  <si>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</si>
  <si>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</si>
  <si>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Source : Bibliographie nationale française - Musique imprimée</t>
  </si>
  <si>
    <t>Nombre de documents de musique imprimée reçus par dépôt légal</t>
  </si>
  <si>
    <t>Liste des 20 principaux déposants par année de dépôt (2014-2017)</t>
  </si>
  <si>
    <t>EDITIONS MUSICALES RUBIN</t>
  </si>
  <si>
    <t>DELATOUR France</t>
  </si>
  <si>
    <t>GERARD BILLAUDOT</t>
  </si>
  <si>
    <t>EDITIONS DA CAMERA</t>
  </si>
  <si>
    <t>LES CAHIERS DU TOURDION</t>
  </si>
  <si>
    <t>À CŒUR JOIE</t>
  </si>
  <si>
    <t>CENTRE MUSIQUE BAROQUE VERSAILLES</t>
  </si>
  <si>
    <t>ÉDITIONS MUSICALES FORTIN</t>
  </si>
  <si>
    <t>ALPHONSE LEDUC</t>
  </si>
  <si>
    <t>COMBRE</t>
  </si>
  <si>
    <t>EDITIONS BUISSONNIERES</t>
  </si>
  <si>
    <t>ILL AUX ROSEAUX</t>
  </si>
  <si>
    <t>BRASAVEL</t>
  </si>
  <si>
    <t>MEZZA VOCCE</t>
  </si>
  <si>
    <t>IN NOMINE</t>
  </si>
  <si>
    <t>Total 20 premiers éditeurs</t>
  </si>
  <si>
    <t>Nombre de dépôt et déposants musique imprimée par catégorie déposant (2014-2017)</t>
  </si>
  <si>
    <t>Nombre de dépôt et déposants musique imprimée par région (2016-2017)</t>
  </si>
  <si>
    <t>Département</t>
  </si>
  <si>
    <t>Grand Est</t>
  </si>
  <si>
    <t>Haute Savoie</t>
  </si>
  <si>
    <t>Outre-Mer</t>
  </si>
  <si>
    <t>Importation</t>
  </si>
  <si>
    <t>Total</t>
  </si>
  <si>
    <t>Oise</t>
  </si>
  <si>
    <t>Creuse</t>
  </si>
  <si>
    <t>Martinique</t>
  </si>
  <si>
    <t>Année</t>
  </si>
  <si>
    <t>Dépôts</t>
  </si>
  <si>
    <t>Notices de partitions parues dans la Bibliographie nationale française</t>
  </si>
  <si>
    <t>Répartition par catégories</t>
  </si>
  <si>
    <t>Œuvres vocales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</si>
</sst>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sz val="9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8" tint="-0.24993999302387238"/>
        <bgColor indexed="64"/>
      </patternFill>
    </fill>
  </fills>
  <borders count="36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65"/>
      </left>
      <right style="thin"/>
      <top style="thin">
        <color indexed="8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65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65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7"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5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8" fillId="3" borderId="5" xfId="0" applyFont="1" applyFill="1" applyBorder="1" applyAlignment="1">
      <alignment vertical="top"/>
    </xf>
    <xf numFmtId="3" fontId="8" fillId="3" borderId="6" xfId="0" applyNumberFormat="1" applyFont="1" applyFill="1" applyBorder="1" applyAlignment="1">
      <alignment horizontal="right" vertical="top"/>
    </xf>
    <xf numFmtId="3" fontId="8" fillId="3" borderId="7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2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2" borderId="10" xfId="0" applyFont="1" applyFill="1" applyBorder="1" applyAlignment="1">
      <alignment vertical="top"/>
    </xf>
    <xf numFmtId="0" fontId="3" fillId="0" borderId="8" xfId="0" applyFont="1" applyBorder="1" applyAlignment="1">
      <alignment horizontal="right" vertical="top" wrapText="1"/>
    </xf>
    <xf numFmtId="0" fontId="10" fillId="0" borderId="0" xfId="0" applyNumberFormat="1" applyFont="1" applyAlignment="1">
      <alignment vertical="top"/>
    </xf>
    <xf numFmtId="0" fontId="10" fillId="0" borderId="9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3" fontId="5" fillId="0" borderId="14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5" fillId="0" borderId="2" xfId="0" applyNumberFormat="1" applyFont="1" applyBorder="1" applyAlignment="1">
      <alignment horizontal="right" vertical="top"/>
    </xf>
    <xf numFmtId="0" fontId="5" fillId="0" borderId="4" xfId="0" applyNumberFormat="1" applyFont="1" applyBorder="1" applyAlignment="1">
      <alignment horizontal="right" vertical="top"/>
    </xf>
    <xf numFmtId="0" fontId="5" fillId="0" borderId="16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5" fillId="0" borderId="11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top"/>
    </xf>
    <xf numFmtId="0" fontId="8" fillId="3" borderId="6" xfId="0" applyNumberFormat="1" applyFont="1" applyFill="1" applyBorder="1" applyAlignment="1">
      <alignment horizontal="right" vertical="top"/>
    </xf>
    <xf numFmtId="0" fontId="10" fillId="0" borderId="12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2" borderId="14" xfId="0" applyFont="1" applyFill="1" applyBorder="1" applyAlignment="1">
      <alignment horizontal="right" vertical="top"/>
    </xf>
    <xf numFmtId="49" fontId="5" fillId="0" borderId="0" xfId="20" applyNumberFormat="1" applyFont="1" applyFill="1" applyAlignment="1">
      <alignment horizontal="left" vertical="top"/>
      <protection/>
    </xf>
    <xf numFmtId="0" fontId="5" fillId="0" borderId="17" xfId="0" applyFont="1" applyBorder="1" applyAlignment="1">
      <alignment vertical="top"/>
    </xf>
    <xf numFmtId="1" fontId="8" fillId="3" borderId="6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4" fillId="2" borderId="18" xfId="0" applyNumberFormat="1" applyFont="1" applyFill="1" applyBorder="1" applyAlignment="1">
      <alignment horizontal="right" vertical="top"/>
    </xf>
    <xf numFmtId="0" fontId="3" fillId="0" borderId="19" xfId="20" applyFont="1" applyFill="1" applyBorder="1" applyAlignment="1">
      <alignment horizontal="left"/>
      <protection/>
    </xf>
    <xf numFmtId="0" fontId="5" fillId="0" borderId="0" xfId="0" applyFont="1" applyAlignment="1">
      <alignment vertical="top" wrapText="1"/>
    </xf>
    <xf numFmtId="0" fontId="2" fillId="0" borderId="2" xfId="0" applyFont="1" applyBorder="1" applyAlignment="1">
      <alignment vertical="top"/>
    </xf>
    <xf numFmtId="0" fontId="14" fillId="0" borderId="20" xfId="0" applyFont="1" applyBorder="1" applyAlignment="1">
      <alignment vertical="top"/>
    </xf>
    <xf numFmtId="164" fontId="4" fillId="2" borderId="14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164" fontId="4" fillId="2" borderId="22" xfId="0" applyNumberFormat="1" applyFont="1" applyFill="1" applyBorder="1" applyAlignment="1">
      <alignment horizontal="right" vertical="top"/>
    </xf>
    <xf numFmtId="0" fontId="2" fillId="0" borderId="23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2" fillId="0" borderId="25" xfId="0" applyFont="1" applyBorder="1" applyAlignment="1">
      <alignment horizontal="right" vertical="top"/>
    </xf>
    <xf numFmtId="0" fontId="2" fillId="0" borderId="26" xfId="0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5" fillId="0" borderId="27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2" fillId="0" borderId="29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horizontal="right" vertical="top"/>
    </xf>
    <xf numFmtId="0" fontId="16" fillId="3" borderId="5" xfId="0" applyFont="1" applyFill="1" applyBorder="1" applyAlignment="1">
      <alignment vertical="top"/>
    </xf>
    <xf numFmtId="0" fontId="16" fillId="3" borderId="6" xfId="0" applyFont="1" applyFill="1" applyBorder="1" applyAlignment="1">
      <alignment vertical="top"/>
    </xf>
    <xf numFmtId="0" fontId="16" fillId="3" borderId="32" xfId="0" applyFont="1" applyFill="1" applyBorder="1" applyAlignment="1">
      <alignment vertical="top"/>
    </xf>
    <xf numFmtId="0" fontId="8" fillId="3" borderId="28" xfId="0" applyFont="1" applyFill="1" applyBorder="1" applyAlignment="1">
      <alignment vertical="top"/>
    </xf>
    <xf numFmtId="3" fontId="5" fillId="0" borderId="25" xfId="0" applyNumberFormat="1" applyFont="1" applyBorder="1" applyAlignment="1">
      <alignment horizontal="right" vertical="top"/>
    </xf>
    <xf numFmtId="3" fontId="5" fillId="0" borderId="29" xfId="0" applyNumberFormat="1" applyFont="1" applyBorder="1" applyAlignment="1">
      <alignment horizontal="right" vertical="top"/>
    </xf>
    <xf numFmtId="0" fontId="5" fillId="0" borderId="29" xfId="0" applyFont="1" applyBorder="1" applyAlignment="1">
      <alignment vertical="top"/>
    </xf>
    <xf numFmtId="0" fontId="10" fillId="0" borderId="29" xfId="0" applyNumberFormat="1" applyFont="1" applyBorder="1" applyAlignment="1">
      <alignment vertical="top"/>
    </xf>
    <xf numFmtId="0" fontId="8" fillId="3" borderId="5" xfId="0" applyNumberFormat="1" applyFont="1" applyFill="1" applyBorder="1" applyAlignment="1">
      <alignment horizontal="right" vertical="top"/>
    </xf>
    <xf numFmtId="0" fontId="6" fillId="4" borderId="23" xfId="0" applyFont="1" applyFill="1" applyBorder="1" applyAlignment="1">
      <alignment vertical="top"/>
    </xf>
    <xf numFmtId="0" fontId="11" fillId="5" borderId="19" xfId="0" applyFont="1" applyFill="1" applyBorder="1" applyAlignment="1">
      <alignment vertical="top"/>
    </xf>
    <xf numFmtId="164" fontId="4" fillId="4" borderId="19" xfId="0" applyNumberFormat="1" applyFont="1" applyFill="1" applyBorder="1" applyAlignment="1">
      <alignment horizontal="center" vertical="top"/>
    </xf>
    <xf numFmtId="0" fontId="11" fillId="5" borderId="33" xfId="0" applyFont="1" applyFill="1" applyBorder="1" applyAlignment="1">
      <alignment vertical="top"/>
    </xf>
    <xf numFmtId="0" fontId="5" fillId="4" borderId="23" xfId="0" applyFont="1" applyFill="1" applyBorder="1" applyAlignment="1">
      <alignment vertical="top"/>
    </xf>
    <xf numFmtId="0" fontId="3" fillId="4" borderId="13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/>
    </xf>
    <xf numFmtId="0" fontId="6" fillId="4" borderId="11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10" fillId="0" borderId="13" xfId="0" applyFont="1" applyBorder="1" applyAlignment="1">
      <alignment vertical="top"/>
    </xf>
    <xf numFmtId="0" fontId="6" fillId="4" borderId="17" xfId="0" applyFont="1" applyFill="1" applyBorder="1" applyAlignment="1">
      <alignment vertical="top"/>
    </xf>
    <xf numFmtId="0" fontId="10" fillId="4" borderId="17" xfId="0" applyFont="1" applyFill="1" applyBorder="1" applyAlignment="1">
      <alignment vertical="top"/>
    </xf>
    <xf numFmtId="0" fontId="17" fillId="4" borderId="17" xfId="0" applyNumberFormat="1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3" fillId="4" borderId="27" xfId="0" applyFont="1" applyFill="1" applyBorder="1" applyAlignment="1">
      <alignment vertical="top"/>
    </xf>
    <xf numFmtId="0" fontId="6" fillId="4" borderId="1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vertical="top"/>
    </xf>
    <xf numFmtId="0" fontId="10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/>
    </xf>
    <xf numFmtId="0" fontId="17" fillId="4" borderId="12" xfId="0" applyFont="1" applyFill="1" applyBorder="1" applyAlignment="1">
      <alignment vertical="top"/>
    </xf>
    <xf numFmtId="0" fontId="17" fillId="4" borderId="12" xfId="0" applyNumberFormat="1" applyFont="1" applyFill="1" applyBorder="1" applyAlignment="1">
      <alignment vertical="top"/>
    </xf>
    <xf numFmtId="0" fontId="17" fillId="4" borderId="17" xfId="0" applyFont="1" applyFill="1" applyBorder="1" applyAlignment="1">
      <alignment vertical="top"/>
    </xf>
    <xf numFmtId="0" fontId="8" fillId="3" borderId="17" xfId="0" applyFont="1" applyFill="1" applyBorder="1" applyAlignment="1">
      <alignment vertical="top"/>
    </xf>
    <xf numFmtId="0" fontId="8" fillId="3" borderId="34" xfId="0" applyFont="1" applyFill="1" applyBorder="1" applyAlignment="1">
      <alignment vertical="top"/>
    </xf>
    <xf numFmtId="0" fontId="3" fillId="0" borderId="35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33" xfId="20" applyFont="1" applyFill="1" applyBorder="1" applyAlignment="1">
      <alignment horizontal="left" vertical="top"/>
      <protection/>
    </xf>
    <xf numFmtId="0" fontId="13" fillId="0" borderId="17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27" xfId="0" applyFont="1" applyFill="1" applyBorder="1" applyAlignment="1">
      <alignment vertical="top"/>
    </xf>
    <xf numFmtId="164" fontId="18" fillId="0" borderId="27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vertical="top"/>
    </xf>
    <xf numFmtId="3" fontId="5" fillId="0" borderId="27" xfId="0" applyNumberFormat="1" applyFont="1" applyFill="1" applyBorder="1" applyAlignment="1">
      <alignment horizontal="right" vertical="top"/>
    </xf>
    <xf numFmtId="3" fontId="5" fillId="0" borderId="27" xfId="0" applyNumberFormat="1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3" fillId="0" borderId="27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27" xfId="20" applyFont="1" applyFill="1" applyBorder="1" applyAlignment="1">
      <alignment horizontal="left"/>
      <protection/>
    </xf>
    <xf numFmtId="0" fontId="5" fillId="0" borderId="27" xfId="20" applyFont="1" applyFill="1" applyBorder="1" applyAlignment="1">
      <alignment horizontal="left" vertical="top"/>
      <protection/>
    </xf>
    <xf numFmtId="0" fontId="8" fillId="6" borderId="27" xfId="0" applyNumberFormat="1" applyFont="1" applyFill="1" applyBorder="1" applyAlignment="1">
      <alignment horizontal="right" vertical="top"/>
    </xf>
    <xf numFmtId="0" fontId="19" fillId="6" borderId="27" xfId="0" applyFont="1" applyFill="1" applyBorder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 topLeftCell="A1">
      <selection activeCell="D7" sqref="D7"/>
    </sheetView>
  </sheetViews>
  <sheetFormatPr defaultColWidth="11.421875" defaultRowHeight="12.75"/>
  <cols>
    <col min="1" max="21" width="11.421875" style="2" customWidth="1"/>
    <col min="22" max="16384" width="11.421875" style="2" customWidth="1"/>
  </cols>
  <sheetData>
    <row r="1" spans="1:7" ht="12.75">
      <c r="A1"/>
      <c r="B1"/>
      <c r="C1"/>
      <c r="D1"/>
      <c r="E1"/>
      <c r="F1"/>
      <c r="G1"/>
    </row>
    <row r="2" spans="1:7" ht="18">
      <c r="A2" s="11" t="s">
        <v>158</v>
      </c>
      <c r="B2" s="11"/>
      <c r="C2" s="11"/>
      <c r="D2" s="11"/>
      <c r="E2" s="11"/>
      <c r="F2" s="11"/>
      <c r="G2" s="11"/>
    </row>
    <row r="3" spans="1:14" ht="12.75">
      <c r="A3" s="129" t="s">
        <v>187</v>
      </c>
      <c r="B3" s="124">
        <v>2007</v>
      </c>
      <c r="C3" s="124">
        <v>2008</v>
      </c>
      <c r="D3" s="124">
        <v>2009</v>
      </c>
      <c r="E3" s="124">
        <v>2010</v>
      </c>
      <c r="F3" s="124">
        <v>2011</v>
      </c>
      <c r="G3" s="124">
        <v>2012</v>
      </c>
      <c r="H3" s="125">
        <v>2013</v>
      </c>
      <c r="I3" s="125">
        <v>2014</v>
      </c>
      <c r="J3" s="125">
        <v>2016</v>
      </c>
      <c r="K3" s="125">
        <v>2017</v>
      </c>
      <c r="L3" s="22"/>
      <c r="M3" s="22"/>
      <c r="N3" s="22"/>
    </row>
    <row r="4" spans="1:11" ht="12.75" thickBot="1">
      <c r="A4" s="130" t="s">
        <v>188</v>
      </c>
      <c r="B4" s="126">
        <v>2205</v>
      </c>
      <c r="C4" s="126">
        <v>2161</v>
      </c>
      <c r="D4" s="126">
        <v>1501</v>
      </c>
      <c r="E4" s="126">
        <v>1661</v>
      </c>
      <c r="F4" s="126">
        <v>2501</v>
      </c>
      <c r="G4" s="126">
        <v>1667</v>
      </c>
      <c r="H4" s="127">
        <v>2461</v>
      </c>
      <c r="I4" s="127">
        <v>1908</v>
      </c>
      <c r="J4" s="127">
        <v>1771</v>
      </c>
      <c r="K4" s="128">
        <v>2121</v>
      </c>
    </row>
    <row r="5" spans="1:10" ht="12.75" thickTop="1">
      <c r="A5" s="29" t="s">
        <v>68</v>
      </c>
      <c r="B5" s="29"/>
      <c r="C5" s="29"/>
      <c r="D5" s="29"/>
      <c r="E5" s="29"/>
      <c r="F5" s="29"/>
      <c r="G5" s="29"/>
      <c r="H5" s="19"/>
      <c r="I5" s="19"/>
      <c r="J5" s="19"/>
    </row>
    <row r="7" spans="1:18" ht="12.75">
      <c r="A7" s="29"/>
      <c r="B7" s="29"/>
      <c r="C7" s="29"/>
      <c r="D7" s="29"/>
      <c r="E7" s="29"/>
      <c r="F7" s="29"/>
      <c r="G7" s="29"/>
      <c r="R7" s="15"/>
    </row>
    <row r="9" spans="1:7" ht="12.75">
      <c r="A9" s="29"/>
      <c r="B9" s="29"/>
      <c r="C9" s="29"/>
      <c r="D9" s="29"/>
      <c r="E9" s="29"/>
      <c r="F9" s="29"/>
      <c r="G9" s="29"/>
    </row>
    <row r="12" spans="1:7" ht="12.75">
      <c r="A12" s="48"/>
      <c r="B12" s="48"/>
      <c r="C12" s="48"/>
      <c r="D12" s="48"/>
      <c r="E12" s="48"/>
      <c r="F12" s="48"/>
      <c r="G12" s="4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 topLeftCell="A1">
      <selection activeCell="J38" sqref="J38"/>
    </sheetView>
  </sheetViews>
  <sheetFormatPr defaultColWidth="11.421875" defaultRowHeight="12.75"/>
  <sheetData>
    <row r="2" spans="1:9" s="2" customFormat="1" ht="18">
      <c r="A2" s="11" t="s">
        <v>159</v>
      </c>
      <c r="I2" s="40"/>
    </row>
    <row r="3" spans="2:16" s="2" customFormat="1" ht="12" customHeight="1">
      <c r="B3" s="49"/>
      <c r="C3" s="50" t="s">
        <v>66</v>
      </c>
      <c r="D3" s="51">
        <v>2014</v>
      </c>
      <c r="E3" s="45"/>
      <c r="F3" s="52"/>
      <c r="G3" s="53" t="s">
        <v>66</v>
      </c>
      <c r="H3" s="51">
        <v>2015</v>
      </c>
      <c r="I3" s="45"/>
      <c r="J3" s="54"/>
      <c r="K3" s="53" t="s">
        <v>66</v>
      </c>
      <c r="L3" s="55">
        <v>2016</v>
      </c>
      <c r="M3" s="45"/>
      <c r="N3" s="56"/>
      <c r="O3" s="57" t="s">
        <v>66</v>
      </c>
      <c r="P3" s="46">
        <v>2017</v>
      </c>
    </row>
    <row r="4" spans="2:16" s="2" customFormat="1" ht="12" customHeight="1">
      <c r="B4" s="52"/>
      <c r="C4" s="58" t="s">
        <v>86</v>
      </c>
      <c r="D4" s="27">
        <v>878</v>
      </c>
      <c r="E4" s="45"/>
      <c r="F4" s="59"/>
      <c r="G4" s="60" t="s">
        <v>86</v>
      </c>
      <c r="H4" s="27">
        <v>479</v>
      </c>
      <c r="I4" s="45"/>
      <c r="J4" s="59"/>
      <c r="K4" s="60" t="s">
        <v>86</v>
      </c>
      <c r="L4" s="61">
        <v>738</v>
      </c>
      <c r="M4" s="45"/>
      <c r="N4" s="62"/>
      <c r="O4" s="63" t="s">
        <v>86</v>
      </c>
      <c r="P4" s="64">
        <v>606</v>
      </c>
    </row>
    <row r="5" spans="2:16" s="2" customFormat="1" ht="12" customHeight="1">
      <c r="B5" s="59"/>
      <c r="C5" s="65" t="s">
        <v>87</v>
      </c>
      <c r="D5" s="28">
        <v>375</v>
      </c>
      <c r="E5" s="45"/>
      <c r="F5" s="59"/>
      <c r="G5" s="66" t="s">
        <v>88</v>
      </c>
      <c r="H5" s="28">
        <v>154</v>
      </c>
      <c r="I5" s="45"/>
      <c r="J5" s="59"/>
      <c r="K5" s="66" t="s">
        <v>88</v>
      </c>
      <c r="L5" s="61">
        <v>147</v>
      </c>
      <c r="M5" s="45"/>
      <c r="N5" s="62"/>
      <c r="O5" s="63" t="s">
        <v>87</v>
      </c>
      <c r="P5" s="64">
        <v>209</v>
      </c>
    </row>
    <row r="6" spans="2:16" s="2" customFormat="1" ht="12" customHeight="1">
      <c r="B6" s="59"/>
      <c r="C6" s="65" t="s">
        <v>89</v>
      </c>
      <c r="D6" s="28">
        <v>267</v>
      </c>
      <c r="E6" s="45"/>
      <c r="F6" s="59"/>
      <c r="G6" s="66" t="s">
        <v>89</v>
      </c>
      <c r="H6" s="28">
        <v>134</v>
      </c>
      <c r="I6" s="45"/>
      <c r="J6" s="59"/>
      <c r="K6" s="66" t="s">
        <v>87</v>
      </c>
      <c r="L6" s="61">
        <v>99</v>
      </c>
      <c r="M6" s="45"/>
      <c r="N6" s="62"/>
      <c r="O6" s="63" t="s">
        <v>90</v>
      </c>
      <c r="P6" s="64">
        <v>178</v>
      </c>
    </row>
    <row r="7" spans="2:16" s="2" customFormat="1" ht="12" customHeight="1">
      <c r="B7" s="59"/>
      <c r="C7" s="65" t="s">
        <v>88</v>
      </c>
      <c r="D7" s="28">
        <v>147</v>
      </c>
      <c r="E7" s="45"/>
      <c r="F7" s="59"/>
      <c r="G7" s="66" t="s">
        <v>90</v>
      </c>
      <c r="H7" s="28">
        <v>115</v>
      </c>
      <c r="I7" s="45"/>
      <c r="J7" s="59"/>
      <c r="K7" s="66" t="s">
        <v>91</v>
      </c>
      <c r="L7" s="61">
        <v>78</v>
      </c>
      <c r="M7" s="45"/>
      <c r="N7" s="62"/>
      <c r="O7" s="63" t="s">
        <v>89</v>
      </c>
      <c r="P7" s="64">
        <v>163</v>
      </c>
    </row>
    <row r="8" spans="2:16" s="2" customFormat="1" ht="12" customHeight="1">
      <c r="B8" s="59"/>
      <c r="C8" s="65" t="s">
        <v>90</v>
      </c>
      <c r="D8" s="28">
        <v>123</v>
      </c>
      <c r="E8" s="45"/>
      <c r="F8" s="59"/>
      <c r="G8" s="66" t="s">
        <v>91</v>
      </c>
      <c r="H8" s="28">
        <v>82</v>
      </c>
      <c r="I8" s="45"/>
      <c r="J8" s="59"/>
      <c r="K8" s="66" t="s">
        <v>92</v>
      </c>
      <c r="L8" s="61">
        <v>72</v>
      </c>
      <c r="M8" s="45"/>
      <c r="N8" s="62"/>
      <c r="O8" s="63" t="s">
        <v>104</v>
      </c>
      <c r="P8" s="64">
        <v>153</v>
      </c>
    </row>
    <row r="9" spans="2:16" s="2" customFormat="1" ht="12" customHeight="1">
      <c r="B9" s="59"/>
      <c r="C9" s="65" t="s">
        <v>92</v>
      </c>
      <c r="D9" s="28">
        <v>86</v>
      </c>
      <c r="E9" s="45"/>
      <c r="F9" s="59"/>
      <c r="G9" s="66" t="s">
        <v>93</v>
      </c>
      <c r="H9" s="28">
        <v>80</v>
      </c>
      <c r="I9" s="45"/>
      <c r="J9" s="59"/>
      <c r="K9" s="66" t="s">
        <v>90</v>
      </c>
      <c r="L9" s="61">
        <v>56</v>
      </c>
      <c r="M9" s="45"/>
      <c r="N9" s="62"/>
      <c r="O9" s="63" t="s">
        <v>160</v>
      </c>
      <c r="P9" s="64">
        <v>127</v>
      </c>
    </row>
    <row r="10" spans="2:16" s="2" customFormat="1" ht="12" customHeight="1">
      <c r="B10" s="59"/>
      <c r="C10" s="65" t="s">
        <v>93</v>
      </c>
      <c r="D10" s="28">
        <v>64</v>
      </c>
      <c r="E10" s="45"/>
      <c r="F10" s="59"/>
      <c r="G10" s="66" t="s">
        <v>92</v>
      </c>
      <c r="H10" s="28">
        <v>78</v>
      </c>
      <c r="I10" s="45"/>
      <c r="J10" s="59"/>
      <c r="K10" s="66" t="s">
        <v>94</v>
      </c>
      <c r="L10" s="61">
        <v>53</v>
      </c>
      <c r="M10" s="45"/>
      <c r="N10" s="62"/>
      <c r="O10" s="63" t="s">
        <v>161</v>
      </c>
      <c r="P10" s="64">
        <v>68</v>
      </c>
    </row>
    <row r="11" spans="2:16" s="2" customFormat="1" ht="12" customHeight="1">
      <c r="B11" s="59"/>
      <c r="C11" s="65" t="s">
        <v>95</v>
      </c>
      <c r="D11" s="28">
        <v>61</v>
      </c>
      <c r="E11" s="45"/>
      <c r="F11" s="59"/>
      <c r="G11" s="66" t="s">
        <v>95</v>
      </c>
      <c r="H11" s="28">
        <v>49</v>
      </c>
      <c r="I11" s="45"/>
      <c r="J11" s="59"/>
      <c r="K11" s="66" t="s">
        <v>96</v>
      </c>
      <c r="L11" s="61">
        <v>47</v>
      </c>
      <c r="M11" s="45"/>
      <c r="N11" s="62"/>
      <c r="O11" s="66" t="s">
        <v>94</v>
      </c>
      <c r="P11" s="64">
        <v>62</v>
      </c>
    </row>
    <row r="12" spans="2:16" s="2" customFormat="1" ht="12" customHeight="1">
      <c r="B12" s="59"/>
      <c r="C12" s="65" t="s">
        <v>97</v>
      </c>
      <c r="D12" s="28">
        <v>54</v>
      </c>
      <c r="E12" s="45"/>
      <c r="F12" s="59"/>
      <c r="G12" s="66" t="s">
        <v>98</v>
      </c>
      <c r="H12" s="28">
        <v>46</v>
      </c>
      <c r="I12" s="45"/>
      <c r="J12" s="59"/>
      <c r="K12" s="66" t="s">
        <v>99</v>
      </c>
      <c r="L12" s="61">
        <v>42</v>
      </c>
      <c r="M12" s="45"/>
      <c r="N12" s="62"/>
      <c r="O12" s="63" t="s">
        <v>162</v>
      </c>
      <c r="P12" s="64">
        <v>55</v>
      </c>
    </row>
    <row r="13" spans="2:16" s="2" customFormat="1" ht="12" customHeight="1">
      <c r="B13" s="59"/>
      <c r="C13" s="65" t="s">
        <v>100</v>
      </c>
      <c r="D13" s="28">
        <v>45</v>
      </c>
      <c r="E13" s="45"/>
      <c r="F13" s="59"/>
      <c r="G13" s="66" t="s">
        <v>97</v>
      </c>
      <c r="H13" s="28">
        <v>46</v>
      </c>
      <c r="I13" s="45"/>
      <c r="J13" s="59"/>
      <c r="K13" s="66" t="s">
        <v>101</v>
      </c>
      <c r="L13" s="61">
        <v>39</v>
      </c>
      <c r="M13" s="45"/>
      <c r="N13" s="62"/>
      <c r="O13" s="63" t="s">
        <v>163</v>
      </c>
      <c r="P13" s="64">
        <v>51</v>
      </c>
    </row>
    <row r="14" spans="2:16" s="2" customFormat="1" ht="12" customHeight="1">
      <c r="B14" s="59"/>
      <c r="C14" s="65" t="s">
        <v>98</v>
      </c>
      <c r="D14" s="28">
        <v>36</v>
      </c>
      <c r="E14" s="45"/>
      <c r="F14" s="59"/>
      <c r="G14" s="66" t="s">
        <v>102</v>
      </c>
      <c r="H14" s="28">
        <v>45</v>
      </c>
      <c r="I14" s="45"/>
      <c r="J14" s="59"/>
      <c r="K14" s="66" t="s">
        <v>103</v>
      </c>
      <c r="L14" s="61">
        <v>35</v>
      </c>
      <c r="M14" s="45"/>
      <c r="N14" s="62"/>
      <c r="O14" s="63" t="s">
        <v>92</v>
      </c>
      <c r="P14" s="64">
        <v>38</v>
      </c>
    </row>
    <row r="15" spans="2:16" s="2" customFormat="1" ht="12" customHeight="1">
      <c r="B15" s="59"/>
      <c r="C15" s="65" t="s">
        <v>164</v>
      </c>
      <c r="D15" s="28">
        <v>28</v>
      </c>
      <c r="E15" s="45"/>
      <c r="F15" s="59"/>
      <c r="G15" s="66" t="s">
        <v>104</v>
      </c>
      <c r="H15" s="28">
        <v>44</v>
      </c>
      <c r="I15" s="45"/>
      <c r="J15" s="59"/>
      <c r="K15" s="66" t="s">
        <v>105</v>
      </c>
      <c r="L15" s="61">
        <v>27</v>
      </c>
      <c r="M15" s="45"/>
      <c r="N15" s="62"/>
      <c r="O15" s="63" t="s">
        <v>165</v>
      </c>
      <c r="P15" s="64">
        <v>36</v>
      </c>
    </row>
    <row r="16" spans="2:16" s="2" customFormat="1" ht="12" customHeight="1">
      <c r="B16" s="59"/>
      <c r="C16" s="65" t="s">
        <v>106</v>
      </c>
      <c r="D16" s="28">
        <v>22</v>
      </c>
      <c r="E16" s="45"/>
      <c r="F16" s="59"/>
      <c r="G16" s="66" t="s">
        <v>87</v>
      </c>
      <c r="H16" s="28">
        <v>43</v>
      </c>
      <c r="I16" s="45"/>
      <c r="J16" s="59"/>
      <c r="K16" s="66" t="s">
        <v>107</v>
      </c>
      <c r="L16" s="61">
        <v>24</v>
      </c>
      <c r="M16" s="45"/>
      <c r="N16" s="62"/>
      <c r="O16" s="63" t="s">
        <v>101</v>
      </c>
      <c r="P16" s="64">
        <v>29</v>
      </c>
    </row>
    <row r="17" spans="2:16" s="2" customFormat="1" ht="12" customHeight="1">
      <c r="B17" s="59"/>
      <c r="C17" s="65" t="s">
        <v>166</v>
      </c>
      <c r="D17" s="28">
        <v>20</v>
      </c>
      <c r="E17" s="45"/>
      <c r="F17" s="59"/>
      <c r="G17" s="66" t="s">
        <v>108</v>
      </c>
      <c r="H17" s="28">
        <v>40</v>
      </c>
      <c r="I17" s="45"/>
      <c r="J17" s="59"/>
      <c r="K17" s="66" t="s">
        <v>109</v>
      </c>
      <c r="L17" s="61">
        <v>23</v>
      </c>
      <c r="M17" s="45"/>
      <c r="N17" s="62"/>
      <c r="O17" s="63" t="s">
        <v>105</v>
      </c>
      <c r="P17" s="64">
        <v>29</v>
      </c>
    </row>
    <row r="18" spans="2:16" s="2" customFormat="1" ht="12" customHeight="1">
      <c r="B18" s="59"/>
      <c r="C18" s="65" t="s">
        <v>167</v>
      </c>
      <c r="D18" s="28">
        <v>20</v>
      </c>
      <c r="E18" s="45"/>
      <c r="F18" s="59"/>
      <c r="G18" s="66" t="s">
        <v>110</v>
      </c>
      <c r="H18" s="28">
        <v>35</v>
      </c>
      <c r="I18" s="45"/>
      <c r="J18" s="59"/>
      <c r="K18" s="66" t="s">
        <v>111</v>
      </c>
      <c r="L18" s="61">
        <v>22</v>
      </c>
      <c r="M18" s="45"/>
      <c r="N18" s="62"/>
      <c r="O18" s="63" t="s">
        <v>168</v>
      </c>
      <c r="P18" s="64">
        <v>22</v>
      </c>
    </row>
    <row r="19" spans="2:16" s="2" customFormat="1" ht="12" customHeight="1">
      <c r="B19" s="59"/>
      <c r="C19" s="65" t="s">
        <v>169</v>
      </c>
      <c r="D19" s="28">
        <v>18</v>
      </c>
      <c r="E19" s="45"/>
      <c r="F19" s="59"/>
      <c r="G19" s="66" t="s">
        <v>112</v>
      </c>
      <c r="H19" s="28">
        <v>29</v>
      </c>
      <c r="I19" s="45"/>
      <c r="J19" s="59"/>
      <c r="K19" s="66" t="s">
        <v>106</v>
      </c>
      <c r="L19" s="61">
        <v>21</v>
      </c>
      <c r="M19" s="45"/>
      <c r="N19" s="62"/>
      <c r="O19" s="63" t="s">
        <v>170</v>
      </c>
      <c r="P19" s="64">
        <v>22</v>
      </c>
    </row>
    <row r="20" spans="2:16" s="2" customFormat="1" ht="12" customHeight="1">
      <c r="B20" s="59"/>
      <c r="C20" s="65" t="s">
        <v>103</v>
      </c>
      <c r="D20" s="28">
        <v>17</v>
      </c>
      <c r="E20" s="45"/>
      <c r="F20" s="59"/>
      <c r="G20" s="66" t="s">
        <v>100</v>
      </c>
      <c r="H20" s="28">
        <v>24</v>
      </c>
      <c r="I20" s="45"/>
      <c r="J20" s="59"/>
      <c r="K20" s="66" t="s">
        <v>166</v>
      </c>
      <c r="L20" s="61">
        <v>19</v>
      </c>
      <c r="M20" s="45"/>
      <c r="N20" s="62"/>
      <c r="O20" s="63" t="s">
        <v>171</v>
      </c>
      <c r="P20" s="64">
        <v>16</v>
      </c>
    </row>
    <row r="21" spans="2:16" s="2" customFormat="1" ht="12" customHeight="1">
      <c r="B21" s="59"/>
      <c r="C21" s="65" t="s">
        <v>112</v>
      </c>
      <c r="D21" s="28">
        <v>15</v>
      </c>
      <c r="E21" s="45"/>
      <c r="F21" s="59"/>
      <c r="G21" s="66" t="s">
        <v>113</v>
      </c>
      <c r="H21" s="28">
        <v>24</v>
      </c>
      <c r="I21" s="45"/>
      <c r="J21" s="59"/>
      <c r="K21" s="66" t="s">
        <v>114</v>
      </c>
      <c r="L21" s="61">
        <v>15</v>
      </c>
      <c r="M21" s="45"/>
      <c r="N21" s="62"/>
      <c r="O21" s="63" t="s">
        <v>111</v>
      </c>
      <c r="P21" s="64">
        <v>16</v>
      </c>
    </row>
    <row r="22" spans="2:16" s="2" customFormat="1" ht="12" customHeight="1">
      <c r="B22" s="59"/>
      <c r="C22" s="65" t="s">
        <v>172</v>
      </c>
      <c r="D22" s="28">
        <v>13</v>
      </c>
      <c r="E22" s="45"/>
      <c r="F22" s="59"/>
      <c r="G22" s="66" t="s">
        <v>115</v>
      </c>
      <c r="H22" s="28">
        <v>23</v>
      </c>
      <c r="I22" s="45"/>
      <c r="J22" s="59"/>
      <c r="K22" s="66" t="s">
        <v>116</v>
      </c>
      <c r="L22" s="61">
        <v>12</v>
      </c>
      <c r="M22" s="45"/>
      <c r="N22" s="62"/>
      <c r="O22" s="63" t="s">
        <v>173</v>
      </c>
      <c r="P22" s="64">
        <v>11</v>
      </c>
    </row>
    <row r="23" spans="2:16" s="2" customFormat="1" ht="12" customHeight="1">
      <c r="B23" s="67"/>
      <c r="C23" s="68" t="s">
        <v>171</v>
      </c>
      <c r="D23" s="28">
        <v>12</v>
      </c>
      <c r="E23" s="45"/>
      <c r="F23" s="59"/>
      <c r="G23" s="66" t="s">
        <v>117</v>
      </c>
      <c r="H23" s="28">
        <v>20</v>
      </c>
      <c r="I23" s="45"/>
      <c r="J23" s="45"/>
      <c r="K23" s="66" t="s">
        <v>118</v>
      </c>
      <c r="L23" s="61">
        <v>10</v>
      </c>
      <c r="M23" s="45"/>
      <c r="N23" s="62"/>
      <c r="O23" s="63" t="s">
        <v>174</v>
      </c>
      <c r="P23" s="64">
        <v>11</v>
      </c>
    </row>
    <row r="24" spans="2:16" s="2" customFormat="1" ht="12.75" thickBot="1">
      <c r="B24" s="69" t="s">
        <v>175</v>
      </c>
      <c r="C24" s="70"/>
      <c r="D24" s="8">
        <f>SUM(D4:D23)</f>
        <v>2301</v>
      </c>
      <c r="E24" s="45"/>
      <c r="F24" s="69" t="s">
        <v>175</v>
      </c>
      <c r="G24" s="70"/>
      <c r="H24" s="9">
        <f>SUM(H4:H23)</f>
        <v>1590</v>
      </c>
      <c r="I24" s="45"/>
      <c r="J24" s="69" t="s">
        <v>175</v>
      </c>
      <c r="K24" s="70"/>
      <c r="L24" s="8">
        <f>SUM(L4:L23)</f>
        <v>1579</v>
      </c>
      <c r="M24" s="45"/>
      <c r="N24" s="69" t="s">
        <v>175</v>
      </c>
      <c r="O24" s="71"/>
      <c r="P24" s="72">
        <f>SUM(P4:P23)</f>
        <v>1902</v>
      </c>
    </row>
    <row r="25" ht="13.5" thickTop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 topLeftCell="A1">
      <selection activeCell="C39" sqref="C39"/>
    </sheetView>
  </sheetViews>
  <sheetFormatPr defaultColWidth="11.421875" defaultRowHeight="12.75"/>
  <cols>
    <col min="1" max="1" width="22.7109375" style="0" customWidth="1"/>
  </cols>
  <sheetData>
    <row r="2" s="2" customFormat="1" ht="18">
      <c r="A2" s="11" t="s">
        <v>176</v>
      </c>
    </row>
    <row r="3" spans="1:13" s="2" customFormat="1" ht="12.75" thickBot="1">
      <c r="A3" s="4" t="s">
        <v>77</v>
      </c>
      <c r="B3" s="10">
        <v>2014</v>
      </c>
      <c r="C3" s="1"/>
      <c r="D3" s="20"/>
      <c r="E3" s="10">
        <v>2015</v>
      </c>
      <c r="F3" s="1"/>
      <c r="G3" s="20"/>
      <c r="H3" s="10">
        <v>2016</v>
      </c>
      <c r="I3" s="1"/>
      <c r="J3" s="20"/>
      <c r="K3" s="10">
        <v>2017</v>
      </c>
      <c r="L3" s="1"/>
      <c r="M3" s="20"/>
    </row>
    <row r="4" spans="1:13" s="2" customFormat="1" ht="24.75" thickTop="1">
      <c r="A4" s="3" t="s">
        <v>67</v>
      </c>
      <c r="B4" s="12" t="s">
        <v>2</v>
      </c>
      <c r="C4" s="13" t="s">
        <v>58</v>
      </c>
      <c r="D4" s="21" t="s">
        <v>78</v>
      </c>
      <c r="E4" s="12" t="s">
        <v>2</v>
      </c>
      <c r="F4" s="13" t="s">
        <v>58</v>
      </c>
      <c r="G4" s="21" t="s">
        <v>78</v>
      </c>
      <c r="H4" s="12" t="s">
        <v>2</v>
      </c>
      <c r="I4" s="13" t="s">
        <v>58</v>
      </c>
      <c r="J4" s="21" t="s">
        <v>78</v>
      </c>
      <c r="K4" s="12" t="s">
        <v>2</v>
      </c>
      <c r="L4" s="13" t="s">
        <v>58</v>
      </c>
      <c r="M4" s="21" t="s">
        <v>78</v>
      </c>
    </row>
    <row r="5" spans="1:13" s="2" customFormat="1" ht="12">
      <c r="A5" s="5" t="s">
        <v>59</v>
      </c>
      <c r="B5" s="30">
        <v>14</v>
      </c>
      <c r="C5" s="31">
        <v>6</v>
      </c>
      <c r="D5" s="17">
        <v>32</v>
      </c>
      <c r="E5" s="30">
        <v>16</v>
      </c>
      <c r="F5" s="31">
        <v>6</v>
      </c>
      <c r="G5" s="17">
        <v>78</v>
      </c>
      <c r="H5" s="30">
        <v>10</v>
      </c>
      <c r="I5" s="31">
        <v>0</v>
      </c>
      <c r="J5" s="73">
        <v>36</v>
      </c>
      <c r="K5" s="30">
        <v>10</v>
      </c>
      <c r="L5" s="31">
        <v>2</v>
      </c>
      <c r="M5" s="73">
        <v>46</v>
      </c>
    </row>
    <row r="6" spans="1:13" s="2" customFormat="1" ht="12">
      <c r="A6" s="6" t="s">
        <v>60</v>
      </c>
      <c r="B6" s="32">
        <v>19</v>
      </c>
      <c r="C6" s="33">
        <v>6</v>
      </c>
      <c r="D6" s="18">
        <v>40</v>
      </c>
      <c r="E6" s="32">
        <v>21</v>
      </c>
      <c r="F6" s="33">
        <v>6</v>
      </c>
      <c r="G6" s="18">
        <v>54</v>
      </c>
      <c r="H6" s="32">
        <v>14</v>
      </c>
      <c r="I6" s="33">
        <v>2</v>
      </c>
      <c r="J6" s="74">
        <v>88</v>
      </c>
      <c r="K6" s="32">
        <v>9</v>
      </c>
      <c r="L6" s="33">
        <v>1</v>
      </c>
      <c r="M6" s="74">
        <v>16</v>
      </c>
    </row>
    <row r="7" spans="1:13" s="2" customFormat="1" ht="12">
      <c r="A7" s="6" t="s">
        <v>61</v>
      </c>
      <c r="B7" s="32">
        <v>0</v>
      </c>
      <c r="C7" s="33">
        <v>0</v>
      </c>
      <c r="D7" s="18">
        <v>0</v>
      </c>
      <c r="E7" s="2">
        <v>0</v>
      </c>
      <c r="F7" s="2">
        <v>0</v>
      </c>
      <c r="G7" s="2">
        <v>0</v>
      </c>
      <c r="H7" s="24">
        <v>0</v>
      </c>
      <c r="I7" s="2">
        <v>0</v>
      </c>
      <c r="J7" s="75">
        <v>0</v>
      </c>
      <c r="K7" s="24">
        <v>0</v>
      </c>
      <c r="L7" s="2">
        <v>0</v>
      </c>
      <c r="M7" s="75">
        <v>0</v>
      </c>
    </row>
    <row r="8" spans="1:13" s="2" customFormat="1" ht="12">
      <c r="A8" s="6" t="s">
        <v>62</v>
      </c>
      <c r="B8" s="32">
        <v>1</v>
      </c>
      <c r="C8" s="33">
        <v>0</v>
      </c>
      <c r="D8" s="18">
        <v>1</v>
      </c>
      <c r="E8" s="32">
        <v>2</v>
      </c>
      <c r="F8" s="33">
        <v>1</v>
      </c>
      <c r="G8" s="16">
        <v>3</v>
      </c>
      <c r="H8" s="34">
        <v>0</v>
      </c>
      <c r="I8" s="33">
        <v>0</v>
      </c>
      <c r="J8" s="74">
        <v>0</v>
      </c>
      <c r="K8" s="34">
        <v>0</v>
      </c>
      <c r="L8" s="33">
        <v>0</v>
      </c>
      <c r="M8" s="74">
        <v>0</v>
      </c>
    </row>
    <row r="9" spans="1:13" s="2" customFormat="1" ht="12.75">
      <c r="A9" s="6" t="s">
        <v>79</v>
      </c>
      <c r="B9" s="32">
        <v>14</v>
      </c>
      <c r="C9" s="33">
        <v>3</v>
      </c>
      <c r="D9" s="18">
        <v>143</v>
      </c>
      <c r="E9" s="32">
        <v>18</v>
      </c>
      <c r="F9" s="33">
        <v>6</v>
      </c>
      <c r="G9" s="16">
        <v>220</v>
      </c>
      <c r="H9" s="35">
        <v>14</v>
      </c>
      <c r="I9" s="22">
        <v>9</v>
      </c>
      <c r="J9" s="76">
        <v>89</v>
      </c>
      <c r="K9" s="35">
        <v>6</v>
      </c>
      <c r="L9" s="22">
        <v>6</v>
      </c>
      <c r="M9" s="76">
        <v>54</v>
      </c>
    </row>
    <row r="10" spans="1:13" s="2" customFormat="1" ht="12">
      <c r="A10" s="6" t="s">
        <v>80</v>
      </c>
      <c r="B10" s="32">
        <v>0</v>
      </c>
      <c r="C10" s="33">
        <v>0</v>
      </c>
      <c r="D10" s="18">
        <v>0</v>
      </c>
      <c r="E10" s="32">
        <v>1</v>
      </c>
      <c r="F10" s="33">
        <v>1</v>
      </c>
      <c r="G10" s="16">
        <v>1</v>
      </c>
      <c r="H10" s="34">
        <v>0</v>
      </c>
      <c r="I10" s="33">
        <v>0</v>
      </c>
      <c r="J10" s="74">
        <v>0</v>
      </c>
      <c r="K10" s="34">
        <v>0</v>
      </c>
      <c r="L10" s="33">
        <v>0</v>
      </c>
      <c r="M10" s="74">
        <v>0</v>
      </c>
    </row>
    <row r="11" spans="1:13" s="2" customFormat="1" ht="12.75">
      <c r="A11" s="6" t="s">
        <v>81</v>
      </c>
      <c r="B11" s="32">
        <v>0</v>
      </c>
      <c r="C11" s="33">
        <v>0</v>
      </c>
      <c r="D11" s="18">
        <v>0</v>
      </c>
      <c r="E11" s="32">
        <v>1</v>
      </c>
      <c r="F11" s="33">
        <v>1</v>
      </c>
      <c r="G11" s="16">
        <v>1</v>
      </c>
      <c r="H11" s="35">
        <v>1</v>
      </c>
      <c r="I11" s="22">
        <v>1</v>
      </c>
      <c r="J11" s="76">
        <v>27</v>
      </c>
      <c r="K11" s="35">
        <v>1</v>
      </c>
      <c r="L11" s="22">
        <v>0</v>
      </c>
      <c r="M11" s="76">
        <v>1</v>
      </c>
    </row>
    <row r="12" spans="1:13" s="2" customFormat="1" ht="12">
      <c r="A12" s="6" t="s">
        <v>63</v>
      </c>
      <c r="B12" s="32">
        <v>1</v>
      </c>
      <c r="C12" s="33">
        <v>1</v>
      </c>
      <c r="D12" s="18">
        <v>1</v>
      </c>
      <c r="E12" s="32">
        <v>0</v>
      </c>
      <c r="F12" s="33">
        <v>0</v>
      </c>
      <c r="G12" s="16">
        <v>0</v>
      </c>
      <c r="H12" s="34">
        <v>0</v>
      </c>
      <c r="I12" s="33">
        <v>0</v>
      </c>
      <c r="J12" s="74">
        <v>0</v>
      </c>
      <c r="K12" s="34">
        <v>0</v>
      </c>
      <c r="L12" s="33">
        <v>0</v>
      </c>
      <c r="M12" s="74">
        <v>0</v>
      </c>
    </row>
    <row r="13" spans="1:13" s="2" customFormat="1" ht="12.75">
      <c r="A13" s="6" t="s">
        <v>64</v>
      </c>
      <c r="B13" s="32">
        <v>41</v>
      </c>
      <c r="C13" s="33">
        <v>5</v>
      </c>
      <c r="D13" s="18">
        <v>2240</v>
      </c>
      <c r="E13" s="2">
        <v>42</v>
      </c>
      <c r="F13" s="2">
        <v>8</v>
      </c>
      <c r="G13" s="2">
        <v>1546</v>
      </c>
      <c r="H13" s="35">
        <v>41</v>
      </c>
      <c r="I13" s="22">
        <v>13</v>
      </c>
      <c r="J13" s="76">
        <v>1504</v>
      </c>
      <c r="K13" s="35">
        <v>18</v>
      </c>
      <c r="L13" s="22">
        <v>5</v>
      </c>
      <c r="M13" s="76">
        <v>1989</v>
      </c>
    </row>
    <row r="14" spans="1:13" s="2" customFormat="1" ht="12">
      <c r="A14" s="6" t="s">
        <v>65</v>
      </c>
      <c r="B14" s="32">
        <v>0</v>
      </c>
      <c r="C14" s="33">
        <v>0</v>
      </c>
      <c r="D14" s="18">
        <v>0</v>
      </c>
      <c r="E14" s="32"/>
      <c r="F14" s="33"/>
      <c r="G14" s="18"/>
      <c r="H14" s="32">
        <v>0</v>
      </c>
      <c r="I14" s="33">
        <v>0</v>
      </c>
      <c r="J14" s="74">
        <v>0</v>
      </c>
      <c r="K14" s="32">
        <v>0</v>
      </c>
      <c r="L14" s="33">
        <v>0</v>
      </c>
      <c r="M14" s="74">
        <v>0</v>
      </c>
    </row>
    <row r="15" spans="1:13" s="2" customFormat="1" ht="12.75">
      <c r="A15" s="6" t="s">
        <v>82</v>
      </c>
      <c r="B15" s="32">
        <v>1</v>
      </c>
      <c r="C15" s="33">
        <v>0</v>
      </c>
      <c r="D15" s="18">
        <v>4</v>
      </c>
      <c r="E15" s="32">
        <v>1</v>
      </c>
      <c r="F15" s="33">
        <v>0</v>
      </c>
      <c r="G15" s="18">
        <v>4</v>
      </c>
      <c r="H15" s="22">
        <v>1</v>
      </c>
      <c r="I15" s="22">
        <v>0</v>
      </c>
      <c r="J15" s="76">
        <v>7</v>
      </c>
      <c r="K15" s="22">
        <v>2</v>
      </c>
      <c r="L15" s="22">
        <v>1</v>
      </c>
      <c r="M15" s="76">
        <v>14</v>
      </c>
    </row>
    <row r="16" spans="1:13" s="2" customFormat="1" ht="12">
      <c r="A16" s="6" t="s">
        <v>83</v>
      </c>
      <c r="B16" s="32">
        <v>0</v>
      </c>
      <c r="C16" s="33">
        <v>0</v>
      </c>
      <c r="D16" s="18">
        <v>0</v>
      </c>
      <c r="E16" s="32"/>
      <c r="F16" s="33"/>
      <c r="G16" s="18"/>
      <c r="H16" s="32">
        <v>0</v>
      </c>
      <c r="I16" s="33">
        <v>0</v>
      </c>
      <c r="J16" s="74">
        <v>0</v>
      </c>
      <c r="K16" s="32">
        <v>1</v>
      </c>
      <c r="L16" s="33">
        <v>0</v>
      </c>
      <c r="M16" s="74">
        <v>1</v>
      </c>
    </row>
    <row r="17" spans="1:13" s="2" customFormat="1" ht="12.75">
      <c r="A17" s="6" t="s">
        <v>84</v>
      </c>
      <c r="B17" s="34"/>
      <c r="C17" s="33"/>
      <c r="D17" s="18"/>
      <c r="E17" s="36">
        <v>1</v>
      </c>
      <c r="F17" s="33">
        <v>1</v>
      </c>
      <c r="G17" s="18">
        <v>1</v>
      </c>
      <c r="H17" s="22">
        <v>1</v>
      </c>
      <c r="I17" s="22">
        <v>1</v>
      </c>
      <c r="J17" s="76">
        <v>1</v>
      </c>
      <c r="K17" s="22">
        <v>0</v>
      </c>
      <c r="L17" s="22">
        <v>0</v>
      </c>
      <c r="M17" s="76">
        <v>0</v>
      </c>
    </row>
    <row r="18" spans="1:13" s="2" customFormat="1" ht="12.75" thickBot="1">
      <c r="A18" s="7" t="s">
        <v>85</v>
      </c>
      <c r="B18" s="77">
        <f>SUM(B5:B16)</f>
        <v>91</v>
      </c>
      <c r="C18" s="37">
        <f>SUM(C5:C16)</f>
        <v>21</v>
      </c>
      <c r="D18" s="9">
        <f>SUM(D5:D16)</f>
        <v>2461</v>
      </c>
      <c r="E18" s="37">
        <f>SUM(E5:E17)</f>
        <v>103</v>
      </c>
      <c r="F18" s="37">
        <f>SUM(F5:F17)</f>
        <v>30</v>
      </c>
      <c r="G18" s="9">
        <f>SUM(G5:G17)</f>
        <v>1908</v>
      </c>
      <c r="H18" s="8">
        <v>94</v>
      </c>
      <c r="I18" s="8">
        <v>39</v>
      </c>
      <c r="J18" s="9">
        <v>1771</v>
      </c>
      <c r="K18" s="8">
        <f>SUM(K5:K17)</f>
        <v>47</v>
      </c>
      <c r="L18" s="8">
        <f>SUM(L5:L17)</f>
        <v>15</v>
      </c>
      <c r="M18" s="9">
        <f>SUM(M5:M17)</f>
        <v>2121</v>
      </c>
    </row>
    <row r="19" spans="1:12" s="2" customFormat="1" ht="13.5" thickTop="1">
      <c r="A19" s="29" t="s">
        <v>68</v>
      </c>
      <c r="L19" s="15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workbookViewId="0" topLeftCell="A1">
      <selection activeCell="H39" sqref="H39"/>
    </sheetView>
  </sheetViews>
  <sheetFormatPr defaultColWidth="11.421875" defaultRowHeight="12.75"/>
  <cols>
    <col min="8" max="8" width="28.421875" style="0" customWidth="1"/>
  </cols>
  <sheetData>
    <row r="2" spans="1:9" s="2" customFormat="1" ht="18">
      <c r="A2" s="11" t="s">
        <v>177</v>
      </c>
      <c r="I2" s="15"/>
    </row>
    <row r="3" spans="1:12" s="2" customFormat="1" ht="12.75">
      <c r="A3" s="78"/>
      <c r="B3" s="79"/>
      <c r="C3" s="80">
        <v>2016</v>
      </c>
      <c r="D3" s="79"/>
      <c r="E3" s="80">
        <v>2017</v>
      </c>
      <c r="F3" s="81"/>
      <c r="H3" s="82"/>
      <c r="I3" s="80">
        <v>2016</v>
      </c>
      <c r="J3" s="79"/>
      <c r="K3" s="80">
        <v>2017</v>
      </c>
      <c r="L3" s="81"/>
    </row>
    <row r="4" spans="1:12" s="2" customFormat="1" ht="24">
      <c r="A4" s="83"/>
      <c r="B4" s="84" t="s">
        <v>178</v>
      </c>
      <c r="C4" s="84" t="s">
        <v>2</v>
      </c>
      <c r="D4" s="84" t="s">
        <v>1</v>
      </c>
      <c r="E4" s="84" t="s">
        <v>2</v>
      </c>
      <c r="F4" s="84" t="s">
        <v>1</v>
      </c>
      <c r="H4" s="85"/>
      <c r="I4" s="84" t="s">
        <v>2</v>
      </c>
      <c r="J4" s="84" t="s">
        <v>1</v>
      </c>
      <c r="K4" s="84" t="s">
        <v>2</v>
      </c>
      <c r="L4" s="84" t="s">
        <v>1</v>
      </c>
    </row>
    <row r="5" spans="1:12" s="2" customFormat="1" ht="12">
      <c r="A5" s="86" t="s">
        <v>69</v>
      </c>
      <c r="B5" s="87"/>
      <c r="C5" s="88">
        <f>SUM(C6:C13)</f>
        <v>13</v>
      </c>
      <c r="D5" s="88">
        <f>SUM(D6:D13)</f>
        <v>258</v>
      </c>
      <c r="E5" s="88">
        <f>SUM(E6:E13)</f>
        <v>11</v>
      </c>
      <c r="F5" s="88">
        <f>SUM(F6:F13)</f>
        <v>277</v>
      </c>
      <c r="H5" s="86" t="s">
        <v>69</v>
      </c>
      <c r="I5" s="43">
        <v>13</v>
      </c>
      <c r="J5" s="43">
        <v>258</v>
      </c>
      <c r="K5" s="43">
        <v>11</v>
      </c>
      <c r="L5" s="43">
        <v>277</v>
      </c>
    </row>
    <row r="6" spans="1:12" s="2" customFormat="1" ht="12.75">
      <c r="A6" s="89"/>
      <c r="B6" s="90" t="s">
        <v>53</v>
      </c>
      <c r="C6" s="23">
        <v>0</v>
      </c>
      <c r="D6" s="38">
        <v>0</v>
      </c>
      <c r="E6" s="38">
        <v>1</v>
      </c>
      <c r="F6" s="38">
        <v>127</v>
      </c>
      <c r="H6" s="91" t="s">
        <v>71</v>
      </c>
      <c r="I6" s="25">
        <v>4</v>
      </c>
      <c r="J6" s="25">
        <v>75</v>
      </c>
      <c r="K6" s="25">
        <v>4</v>
      </c>
      <c r="L6" s="25">
        <v>91</v>
      </c>
    </row>
    <row r="7" spans="1:12" s="2" customFormat="1" ht="12.75">
      <c r="A7" s="89"/>
      <c r="B7" s="90" t="s">
        <v>54</v>
      </c>
      <c r="C7" s="23">
        <v>2</v>
      </c>
      <c r="D7" s="38">
        <v>149</v>
      </c>
      <c r="E7" s="38">
        <v>1</v>
      </c>
      <c r="F7" s="38">
        <v>68</v>
      </c>
      <c r="H7" s="91" t="s">
        <v>12</v>
      </c>
      <c r="I7" s="25">
        <v>4</v>
      </c>
      <c r="J7" s="25">
        <v>35</v>
      </c>
      <c r="K7" s="25">
        <v>6</v>
      </c>
      <c r="L7" s="25">
        <v>26</v>
      </c>
    </row>
    <row r="8" spans="1:12" s="2" customFormat="1" ht="12.75">
      <c r="A8" s="89"/>
      <c r="B8" s="90" t="s">
        <v>55</v>
      </c>
      <c r="C8" s="23">
        <v>1</v>
      </c>
      <c r="D8" s="38">
        <v>2</v>
      </c>
      <c r="E8" s="38"/>
      <c r="F8" s="38">
        <v>0</v>
      </c>
      <c r="H8" s="91" t="s">
        <v>72</v>
      </c>
      <c r="I8" s="25">
        <v>5</v>
      </c>
      <c r="J8" s="25">
        <v>11</v>
      </c>
      <c r="K8" s="25">
        <v>2</v>
      </c>
      <c r="L8" s="25">
        <v>12</v>
      </c>
    </row>
    <row r="9" spans="1:12" s="2" customFormat="1" ht="12.75">
      <c r="A9" s="89"/>
      <c r="B9" s="90" t="s">
        <v>8</v>
      </c>
      <c r="C9" s="23">
        <v>1</v>
      </c>
      <c r="D9" s="38">
        <v>1</v>
      </c>
      <c r="E9" s="38"/>
      <c r="F9" s="38">
        <v>0</v>
      </c>
      <c r="H9" s="91" t="s">
        <v>179</v>
      </c>
      <c r="I9" s="25">
        <v>4</v>
      </c>
      <c r="J9" s="25">
        <v>38</v>
      </c>
      <c r="K9" s="25">
        <v>6</v>
      </c>
      <c r="L9" s="25">
        <v>49</v>
      </c>
    </row>
    <row r="10" spans="1:12" s="2" customFormat="1" ht="12.75">
      <c r="A10" s="89"/>
      <c r="B10" s="90" t="s">
        <v>56</v>
      </c>
      <c r="C10" s="23">
        <v>1</v>
      </c>
      <c r="D10" s="38">
        <v>3</v>
      </c>
      <c r="E10" s="38"/>
      <c r="F10" s="38">
        <v>0</v>
      </c>
      <c r="H10" s="91" t="s">
        <v>73</v>
      </c>
      <c r="I10" s="25">
        <v>3</v>
      </c>
      <c r="J10" s="25">
        <v>6</v>
      </c>
      <c r="K10" s="25">
        <v>4</v>
      </c>
      <c r="L10" s="25">
        <v>165</v>
      </c>
    </row>
    <row r="11" spans="1:12" s="2" customFormat="1" ht="12.75">
      <c r="A11" s="89"/>
      <c r="B11" s="90" t="s">
        <v>9</v>
      </c>
      <c r="C11" s="23">
        <v>1</v>
      </c>
      <c r="D11" s="38">
        <v>2</v>
      </c>
      <c r="E11" s="38">
        <v>1</v>
      </c>
      <c r="F11" s="38">
        <v>1</v>
      </c>
      <c r="H11" s="91" t="s">
        <v>25</v>
      </c>
      <c r="I11" s="25">
        <v>43</v>
      </c>
      <c r="J11" s="25">
        <v>1184</v>
      </c>
      <c r="K11" s="25">
        <v>30</v>
      </c>
      <c r="L11" s="25">
        <v>1273</v>
      </c>
    </row>
    <row r="12" spans="1:12" s="2" customFormat="1" ht="12.75">
      <c r="A12" s="89"/>
      <c r="B12" s="90" t="s">
        <v>57</v>
      </c>
      <c r="C12" s="23">
        <v>7</v>
      </c>
      <c r="D12" s="38">
        <v>101</v>
      </c>
      <c r="E12" s="38">
        <v>7</v>
      </c>
      <c r="F12" s="38">
        <v>70</v>
      </c>
      <c r="H12" s="91" t="s">
        <v>70</v>
      </c>
      <c r="I12" s="25">
        <v>3</v>
      </c>
      <c r="J12" s="25">
        <v>30</v>
      </c>
      <c r="K12" s="25">
        <v>8</v>
      </c>
      <c r="L12" s="25">
        <v>4</v>
      </c>
    </row>
    <row r="13" spans="1:12" s="2" customFormat="1" ht="12.75">
      <c r="A13" s="89"/>
      <c r="B13" s="92" t="s">
        <v>180</v>
      </c>
      <c r="C13" s="39">
        <v>0</v>
      </c>
      <c r="D13" s="39">
        <v>0</v>
      </c>
      <c r="E13" s="39">
        <v>1</v>
      </c>
      <c r="F13" s="39">
        <v>11</v>
      </c>
      <c r="H13" s="86" t="s">
        <v>75</v>
      </c>
      <c r="I13" s="25">
        <v>2</v>
      </c>
      <c r="J13" s="25">
        <v>23</v>
      </c>
      <c r="K13" s="25">
        <v>6</v>
      </c>
      <c r="L13" s="25">
        <v>20</v>
      </c>
    </row>
    <row r="14" spans="1:12" s="2" customFormat="1" ht="12.75">
      <c r="A14" s="93" t="s">
        <v>71</v>
      </c>
      <c r="B14" s="94"/>
      <c r="C14" s="95">
        <f>SUM(C15:C18)</f>
        <v>4</v>
      </c>
      <c r="D14" s="95">
        <f>SUM(D15:D18)</f>
        <v>75</v>
      </c>
      <c r="E14" s="95">
        <f>SUM(E15:E18)</f>
        <v>4</v>
      </c>
      <c r="F14" s="95">
        <f>SUM(F15:F18)</f>
        <v>91</v>
      </c>
      <c r="H14" s="86" t="s">
        <v>76</v>
      </c>
      <c r="I14" s="25">
        <v>4</v>
      </c>
      <c r="J14" s="25">
        <v>5</v>
      </c>
      <c r="K14" s="25">
        <v>4</v>
      </c>
      <c r="L14" s="25">
        <v>4</v>
      </c>
    </row>
    <row r="15" spans="1:12" s="2" customFormat="1" ht="12.75">
      <c r="A15" s="24"/>
      <c r="B15" s="90" t="s">
        <v>20</v>
      </c>
      <c r="C15" s="38">
        <v>0</v>
      </c>
      <c r="D15" s="38">
        <v>0</v>
      </c>
      <c r="E15" s="38"/>
      <c r="F15" s="38">
        <v>1</v>
      </c>
      <c r="H15" s="91" t="s">
        <v>40</v>
      </c>
      <c r="I15" s="25">
        <v>0</v>
      </c>
      <c r="J15" s="25">
        <v>0</v>
      </c>
      <c r="K15" s="25">
        <v>6</v>
      </c>
      <c r="L15" s="25">
        <v>10</v>
      </c>
    </row>
    <row r="16" spans="1:12" s="2" customFormat="1" ht="12.75">
      <c r="A16" s="96"/>
      <c r="B16" s="90" t="s">
        <v>21</v>
      </c>
      <c r="C16" s="38">
        <v>1</v>
      </c>
      <c r="D16" s="38">
        <v>1</v>
      </c>
      <c r="E16" s="38">
        <v>1</v>
      </c>
      <c r="F16" s="38">
        <v>0</v>
      </c>
      <c r="H16" s="91" t="s">
        <v>74</v>
      </c>
      <c r="I16" s="25">
        <v>5</v>
      </c>
      <c r="J16" s="25">
        <v>74</v>
      </c>
      <c r="K16" s="25">
        <v>3</v>
      </c>
      <c r="L16" s="25">
        <v>182</v>
      </c>
    </row>
    <row r="17" spans="1:12" s="2" customFormat="1" ht="12.75">
      <c r="A17" s="96"/>
      <c r="B17" s="90" t="s">
        <v>11</v>
      </c>
      <c r="C17" s="38">
        <v>2</v>
      </c>
      <c r="D17" s="38">
        <v>73</v>
      </c>
      <c r="E17" s="38">
        <v>3</v>
      </c>
      <c r="F17" s="38">
        <v>90</v>
      </c>
      <c r="H17" s="91" t="s">
        <v>181</v>
      </c>
      <c r="I17" s="25">
        <v>0</v>
      </c>
      <c r="J17" s="25">
        <v>0</v>
      </c>
      <c r="K17" s="25">
        <v>1</v>
      </c>
      <c r="L17" s="25">
        <v>1</v>
      </c>
    </row>
    <row r="18" spans="1:12" s="2" customFormat="1" ht="12.75">
      <c r="A18" s="96"/>
      <c r="B18" s="92" t="s">
        <v>22</v>
      </c>
      <c r="C18" s="39">
        <v>1</v>
      </c>
      <c r="D18" s="39">
        <v>1</v>
      </c>
      <c r="E18" s="39"/>
      <c r="F18" s="39">
        <v>0</v>
      </c>
      <c r="H18" s="91" t="s">
        <v>182</v>
      </c>
      <c r="I18" s="26">
        <v>1</v>
      </c>
      <c r="J18" s="26">
        <v>4</v>
      </c>
      <c r="K18" s="26">
        <v>3</v>
      </c>
      <c r="L18" s="26">
        <v>11</v>
      </c>
    </row>
    <row r="19" spans="1:12" s="2" customFormat="1" ht="12.75">
      <c r="A19" s="93" t="s">
        <v>12</v>
      </c>
      <c r="B19" s="94"/>
      <c r="C19" s="95">
        <f>SUM(C20:C22)</f>
        <v>4</v>
      </c>
      <c r="D19" s="95">
        <f>SUM(D20:D23)</f>
        <v>35</v>
      </c>
      <c r="E19" s="95">
        <f>SUM(E20:E23)</f>
        <v>6</v>
      </c>
      <c r="F19" s="95">
        <f>SUM(F20:F22)</f>
        <v>26</v>
      </c>
      <c r="H19" s="97" t="s">
        <v>183</v>
      </c>
      <c r="I19" s="98">
        <f>SUM(I5:I18)</f>
        <v>91</v>
      </c>
      <c r="J19" s="98">
        <f>SUM(J5:J18)</f>
        <v>1743</v>
      </c>
      <c r="K19" s="98">
        <f>SUM(K5:K18)</f>
        <v>94</v>
      </c>
      <c r="L19" s="98">
        <f>SUM(L5:L18)</f>
        <v>2125</v>
      </c>
    </row>
    <row r="20" spans="1:6" s="2" customFormat="1" ht="12.75">
      <c r="A20" s="96"/>
      <c r="B20" s="90" t="s">
        <v>13</v>
      </c>
      <c r="C20" s="38">
        <v>0</v>
      </c>
      <c r="D20" s="38"/>
      <c r="E20" s="38">
        <v>4</v>
      </c>
      <c r="F20" s="38">
        <v>25</v>
      </c>
    </row>
    <row r="21" spans="1:6" s="2" customFormat="1" ht="12.75">
      <c r="A21" s="96"/>
      <c r="B21" s="90" t="s">
        <v>14</v>
      </c>
      <c r="C21" s="38">
        <v>0</v>
      </c>
      <c r="D21" s="38">
        <v>0</v>
      </c>
      <c r="E21" s="38" t="s">
        <v>121</v>
      </c>
      <c r="F21" s="38">
        <v>1</v>
      </c>
    </row>
    <row r="22" spans="1:6" s="2" customFormat="1" ht="12.75">
      <c r="A22" s="24"/>
      <c r="B22" s="92" t="s">
        <v>15</v>
      </c>
      <c r="C22" s="39">
        <v>4</v>
      </c>
      <c r="D22" s="39">
        <v>24</v>
      </c>
      <c r="E22" s="39"/>
      <c r="F22" s="39">
        <v>0</v>
      </c>
    </row>
    <row r="23" spans="1:6" s="2" customFormat="1" ht="12.75">
      <c r="A23" s="91" t="s">
        <v>72</v>
      </c>
      <c r="B23" s="94"/>
      <c r="C23" s="95">
        <f>SUM(C24:C30)</f>
        <v>5</v>
      </c>
      <c r="D23" s="95">
        <f>SUM(D24:D27)</f>
        <v>11</v>
      </c>
      <c r="E23" s="95">
        <f>SUM(E24:E27)</f>
        <v>2</v>
      </c>
      <c r="F23" s="95">
        <f>SUM(F24:F30)</f>
        <v>12</v>
      </c>
    </row>
    <row r="24" spans="1:6" s="2" customFormat="1" ht="12.75">
      <c r="A24" s="24"/>
      <c r="B24" s="90" t="s">
        <v>16</v>
      </c>
      <c r="C24" s="38">
        <v>1</v>
      </c>
      <c r="D24" s="38">
        <v>2</v>
      </c>
      <c r="E24" s="38"/>
      <c r="F24" s="38">
        <v>0</v>
      </c>
    </row>
    <row r="25" spans="1:6" s="2" customFormat="1" ht="12.75">
      <c r="A25" s="96"/>
      <c r="B25" s="90" t="s">
        <v>17</v>
      </c>
      <c r="C25" s="38">
        <v>1</v>
      </c>
      <c r="D25" s="38">
        <v>8</v>
      </c>
      <c r="E25" s="38">
        <v>1</v>
      </c>
      <c r="F25" s="38">
        <v>2</v>
      </c>
    </row>
    <row r="26" spans="1:6" s="2" customFormat="1" ht="12.75">
      <c r="A26" s="96"/>
      <c r="B26" s="90" t="s">
        <v>18</v>
      </c>
      <c r="C26" s="38">
        <v>0</v>
      </c>
      <c r="D26" s="38">
        <v>0</v>
      </c>
      <c r="E26" s="38">
        <v>1</v>
      </c>
      <c r="F26" s="38">
        <v>6</v>
      </c>
    </row>
    <row r="27" spans="1:6" s="2" customFormat="1" ht="12.75">
      <c r="A27" s="96"/>
      <c r="B27" s="90" t="s">
        <v>41</v>
      </c>
      <c r="C27" s="38">
        <v>1</v>
      </c>
      <c r="D27" s="38">
        <v>1</v>
      </c>
      <c r="E27" s="38"/>
      <c r="F27" s="38">
        <v>0</v>
      </c>
    </row>
    <row r="28" spans="1:6" s="2" customFormat="1" ht="12.75">
      <c r="A28" s="96"/>
      <c r="B28" s="90" t="s">
        <v>19</v>
      </c>
      <c r="C28" s="38">
        <v>0</v>
      </c>
      <c r="D28" s="38">
        <v>0</v>
      </c>
      <c r="E28" s="38">
        <v>1</v>
      </c>
      <c r="F28" s="38">
        <v>3</v>
      </c>
    </row>
    <row r="29" spans="1:6" s="2" customFormat="1" ht="12.75">
      <c r="A29" s="96"/>
      <c r="B29" s="90" t="s">
        <v>43</v>
      </c>
      <c r="C29" s="38">
        <v>1</v>
      </c>
      <c r="D29" s="38">
        <v>1</v>
      </c>
      <c r="E29" s="38"/>
      <c r="F29" s="38">
        <v>0</v>
      </c>
    </row>
    <row r="30" spans="1:6" s="2" customFormat="1" ht="12.75">
      <c r="A30" s="96"/>
      <c r="B30" s="92" t="s">
        <v>44</v>
      </c>
      <c r="C30" s="39">
        <v>1</v>
      </c>
      <c r="D30" s="39">
        <v>7</v>
      </c>
      <c r="E30" s="39">
        <v>1</v>
      </c>
      <c r="F30" s="39">
        <v>1</v>
      </c>
    </row>
    <row r="31" spans="1:6" s="2" customFormat="1" ht="12.75">
      <c r="A31" s="93" t="s">
        <v>179</v>
      </c>
      <c r="B31" s="94"/>
      <c r="C31" s="95">
        <f>SUM(C32:C34)</f>
        <v>4</v>
      </c>
      <c r="D31" s="95">
        <f>SUM(D32:D35)</f>
        <v>38</v>
      </c>
      <c r="E31" s="95">
        <f>SUM(E32:E35)</f>
        <v>6</v>
      </c>
      <c r="F31" s="95">
        <f>SUM(F32:F34)</f>
        <v>49</v>
      </c>
    </row>
    <row r="32" spans="1:6" s="2" customFormat="1" ht="12.75">
      <c r="A32" s="24"/>
      <c r="B32" s="90" t="s">
        <v>3</v>
      </c>
      <c r="C32" s="38">
        <v>2</v>
      </c>
      <c r="D32" s="38">
        <v>3</v>
      </c>
      <c r="E32" s="38">
        <v>1</v>
      </c>
      <c r="F32" s="38">
        <v>3</v>
      </c>
    </row>
    <row r="33" spans="1:6" s="2" customFormat="1" ht="12.75">
      <c r="A33" s="24"/>
      <c r="B33" s="90" t="s">
        <v>4</v>
      </c>
      <c r="C33" s="38">
        <v>1</v>
      </c>
      <c r="D33" s="38">
        <v>27</v>
      </c>
      <c r="E33" s="38">
        <v>1</v>
      </c>
      <c r="F33" s="38">
        <v>46</v>
      </c>
    </row>
    <row r="34" spans="1:6" s="2" customFormat="1" ht="12.75">
      <c r="A34" s="24"/>
      <c r="B34" s="92" t="s">
        <v>35</v>
      </c>
      <c r="C34" s="39">
        <v>1</v>
      </c>
      <c r="D34" s="39">
        <v>2</v>
      </c>
      <c r="E34" s="39"/>
      <c r="F34" s="39">
        <v>0</v>
      </c>
    </row>
    <row r="35" spans="1:6" s="2" customFormat="1" ht="12.75">
      <c r="A35" s="93" t="s">
        <v>73</v>
      </c>
      <c r="B35" s="94"/>
      <c r="C35" s="95">
        <f>SUM(C36:C38)</f>
        <v>3</v>
      </c>
      <c r="D35" s="95">
        <f>SUM(D36:D38)</f>
        <v>6</v>
      </c>
      <c r="E35" s="95">
        <f>SUM(E36:E38)</f>
        <v>4</v>
      </c>
      <c r="F35" s="95">
        <f>SUM(F36:F38)</f>
        <v>165</v>
      </c>
    </row>
    <row r="36" spans="1:6" s="2" customFormat="1" ht="12.75">
      <c r="A36" s="24"/>
      <c r="B36" s="90" t="s">
        <v>46</v>
      </c>
      <c r="C36" s="38">
        <v>1</v>
      </c>
      <c r="D36" s="38">
        <v>2</v>
      </c>
      <c r="E36" s="38">
        <v>0</v>
      </c>
      <c r="F36" s="38">
        <v>0</v>
      </c>
    </row>
    <row r="37" spans="1:6" s="2" customFormat="1" ht="12.75">
      <c r="A37" s="96"/>
      <c r="B37" s="90" t="s">
        <v>39</v>
      </c>
      <c r="C37" s="38">
        <v>2</v>
      </c>
      <c r="D37" s="38">
        <v>4</v>
      </c>
      <c r="E37" s="38">
        <v>3</v>
      </c>
      <c r="F37" s="38">
        <v>155</v>
      </c>
    </row>
    <row r="38" spans="1:6" s="2" customFormat="1" ht="12.75">
      <c r="A38" s="96"/>
      <c r="B38" s="92" t="s">
        <v>184</v>
      </c>
      <c r="C38" s="39">
        <v>0</v>
      </c>
      <c r="D38" s="39">
        <v>0</v>
      </c>
      <c r="E38" s="39">
        <v>1</v>
      </c>
      <c r="F38" s="39">
        <v>10</v>
      </c>
    </row>
    <row r="39" spans="1:6" s="2" customFormat="1" ht="12.75">
      <c r="A39" s="93" t="s">
        <v>25</v>
      </c>
      <c r="B39" s="94"/>
      <c r="C39" s="95">
        <f>SUM(C40:C47)</f>
        <v>43</v>
      </c>
      <c r="D39" s="95">
        <f>SUM(D40:D43)</f>
        <v>1184</v>
      </c>
      <c r="E39" s="95">
        <f>SUM(E40:E43)</f>
        <v>30</v>
      </c>
      <c r="F39" s="95">
        <f>SUM(F40:F47)</f>
        <v>1273</v>
      </c>
    </row>
    <row r="40" spans="1:6" s="2" customFormat="1" ht="12.75">
      <c r="A40" s="24"/>
      <c r="B40" s="90" t="s">
        <v>29</v>
      </c>
      <c r="C40" s="38">
        <v>1</v>
      </c>
      <c r="D40" s="38">
        <v>5</v>
      </c>
      <c r="E40" s="38">
        <v>3</v>
      </c>
      <c r="F40" s="38">
        <v>23</v>
      </c>
    </row>
    <row r="41" spans="1:6" s="2" customFormat="1" ht="12.75">
      <c r="A41" s="96"/>
      <c r="B41" s="90" t="s">
        <v>30</v>
      </c>
      <c r="C41" s="38">
        <v>4</v>
      </c>
      <c r="D41" s="38">
        <v>20</v>
      </c>
      <c r="E41" s="38">
        <v>4</v>
      </c>
      <c r="F41" s="38">
        <v>38</v>
      </c>
    </row>
    <row r="42" spans="1:6" s="2" customFormat="1" ht="12.75">
      <c r="A42" s="96"/>
      <c r="B42" s="90" t="s">
        <v>26</v>
      </c>
      <c r="C42" s="38">
        <v>25</v>
      </c>
      <c r="D42" s="38">
        <v>1155</v>
      </c>
      <c r="E42" s="38">
        <v>23</v>
      </c>
      <c r="F42" s="38">
        <v>1034</v>
      </c>
    </row>
    <row r="43" spans="1:6" s="2" customFormat="1" ht="12.75">
      <c r="A43" s="96"/>
      <c r="B43" s="90" t="s">
        <v>27</v>
      </c>
      <c r="C43" s="38">
        <v>2</v>
      </c>
      <c r="D43" s="38">
        <v>4</v>
      </c>
      <c r="E43" s="38">
        <v>0</v>
      </c>
      <c r="F43" s="38">
        <v>0</v>
      </c>
    </row>
    <row r="44" spans="1:6" s="2" customFormat="1" ht="12.75">
      <c r="A44" s="96"/>
      <c r="B44" s="90" t="s">
        <v>31</v>
      </c>
      <c r="C44" s="38">
        <v>4</v>
      </c>
      <c r="D44" s="38">
        <v>10</v>
      </c>
      <c r="E44" s="38">
        <v>0</v>
      </c>
      <c r="F44" s="38">
        <v>0</v>
      </c>
    </row>
    <row r="45" spans="1:6" s="2" customFormat="1" ht="12.75">
      <c r="A45" s="96"/>
      <c r="B45" s="90" t="s">
        <v>32</v>
      </c>
      <c r="C45" s="38">
        <v>4</v>
      </c>
      <c r="D45" s="38">
        <v>8</v>
      </c>
      <c r="E45" s="38">
        <v>2</v>
      </c>
      <c r="F45" s="38">
        <v>6</v>
      </c>
    </row>
    <row r="46" spans="1:6" s="2" customFormat="1" ht="12.75">
      <c r="A46" s="96"/>
      <c r="B46" s="90" t="s">
        <v>33</v>
      </c>
      <c r="C46" s="38">
        <v>0</v>
      </c>
      <c r="D46" s="38">
        <v>0</v>
      </c>
      <c r="E46" s="38">
        <v>2</v>
      </c>
      <c r="F46" s="38">
        <v>164</v>
      </c>
    </row>
    <row r="47" spans="1:6" s="2" customFormat="1" ht="12.75">
      <c r="A47" s="96"/>
      <c r="B47" s="92" t="s">
        <v>28</v>
      </c>
      <c r="C47" s="39">
        <v>3</v>
      </c>
      <c r="D47" s="39">
        <v>28</v>
      </c>
      <c r="E47" s="39">
        <v>1</v>
      </c>
      <c r="F47" s="39">
        <v>8</v>
      </c>
    </row>
    <row r="48" spans="1:6" s="2" customFormat="1" ht="12.75">
      <c r="A48" s="93" t="s">
        <v>70</v>
      </c>
      <c r="B48" s="94"/>
      <c r="C48" s="95">
        <f>SUM(C49:C51)</f>
        <v>3</v>
      </c>
      <c r="D48" s="95">
        <f>SUM(D49:D52)</f>
        <v>30</v>
      </c>
      <c r="E48" s="95">
        <f>SUM(E49:E52)</f>
        <v>8</v>
      </c>
      <c r="F48" s="95">
        <f>SUM(F49:F51)</f>
        <v>4</v>
      </c>
    </row>
    <row r="49" spans="1:6" s="2" customFormat="1" ht="12.75">
      <c r="A49" s="24"/>
      <c r="B49" s="90" t="s">
        <v>23</v>
      </c>
      <c r="C49" s="38">
        <v>1</v>
      </c>
      <c r="D49" s="38">
        <v>4</v>
      </c>
      <c r="E49" s="38">
        <v>1</v>
      </c>
      <c r="F49" s="38">
        <v>1</v>
      </c>
    </row>
    <row r="50" spans="1:6" s="2" customFormat="1" ht="12.75">
      <c r="A50" s="96"/>
      <c r="B50" s="90" t="s">
        <v>10</v>
      </c>
      <c r="C50" s="38">
        <v>1</v>
      </c>
      <c r="D50" s="38">
        <v>1</v>
      </c>
      <c r="E50" s="38">
        <v>1</v>
      </c>
      <c r="F50" s="38">
        <v>3</v>
      </c>
    </row>
    <row r="51" spans="1:6" s="2" customFormat="1" ht="12.75">
      <c r="A51" s="96"/>
      <c r="B51" s="92" t="s">
        <v>24</v>
      </c>
      <c r="C51" s="39">
        <v>1</v>
      </c>
      <c r="D51" s="39">
        <v>2</v>
      </c>
      <c r="E51" s="39"/>
      <c r="F51" s="39">
        <v>0</v>
      </c>
    </row>
    <row r="52" spans="1:6" s="2" customFormat="1" ht="12.75">
      <c r="A52" s="99" t="s">
        <v>75</v>
      </c>
      <c r="B52" s="94"/>
      <c r="C52" s="95">
        <f>SUM(C53:C57)</f>
        <v>2</v>
      </c>
      <c r="D52" s="95">
        <f>SUM(D53:D56)</f>
        <v>23</v>
      </c>
      <c r="E52" s="95">
        <f>SUM(E53:E56)</f>
        <v>6</v>
      </c>
      <c r="F52" s="95">
        <f>SUM(F53:F57)</f>
        <v>20</v>
      </c>
    </row>
    <row r="53" spans="1:6" s="2" customFormat="1" ht="12.75">
      <c r="A53" s="100"/>
      <c r="B53" s="101" t="s">
        <v>47</v>
      </c>
      <c r="C53" s="102">
        <v>0</v>
      </c>
      <c r="D53" s="102">
        <v>0</v>
      </c>
      <c r="E53" s="102">
        <v>1</v>
      </c>
      <c r="F53" s="102">
        <v>3</v>
      </c>
    </row>
    <row r="54" spans="1:6" s="2" customFormat="1" ht="12.75">
      <c r="A54" s="100"/>
      <c r="B54" s="101" t="s">
        <v>185</v>
      </c>
      <c r="C54" s="102">
        <v>0</v>
      </c>
      <c r="D54" s="102">
        <v>0</v>
      </c>
      <c r="E54" s="102">
        <v>1</v>
      </c>
      <c r="F54" s="102">
        <v>1</v>
      </c>
    </row>
    <row r="55" spans="1:6" s="2" customFormat="1" ht="12.75">
      <c r="A55" s="103"/>
      <c r="B55" s="90" t="s">
        <v>5</v>
      </c>
      <c r="C55" s="38">
        <v>1</v>
      </c>
      <c r="D55" s="38">
        <v>23</v>
      </c>
      <c r="E55" s="38">
        <v>3</v>
      </c>
      <c r="F55" s="38">
        <v>15</v>
      </c>
    </row>
    <row r="56" spans="1:6" s="2" customFormat="1" ht="12.75">
      <c r="A56" s="103"/>
      <c r="B56" s="90" t="s">
        <v>6</v>
      </c>
      <c r="C56" s="38">
        <v>0</v>
      </c>
      <c r="D56" s="38">
        <v>0</v>
      </c>
      <c r="E56" s="38">
        <v>1</v>
      </c>
      <c r="F56" s="38">
        <v>1</v>
      </c>
    </row>
    <row r="57" spans="1:6" s="2" customFormat="1" ht="12.75">
      <c r="A57" s="24"/>
      <c r="B57" s="92" t="s">
        <v>7</v>
      </c>
      <c r="C57" s="39">
        <v>1</v>
      </c>
      <c r="D57" s="39">
        <v>1</v>
      </c>
      <c r="E57" s="39">
        <v>0</v>
      </c>
      <c r="F57" s="39">
        <v>0</v>
      </c>
    </row>
    <row r="58" spans="1:6" s="2" customFormat="1" ht="12.75">
      <c r="A58" s="99" t="s">
        <v>76</v>
      </c>
      <c r="B58" s="94"/>
      <c r="C58" s="95">
        <f>SUM(C59:C62)</f>
        <v>4</v>
      </c>
      <c r="D58" s="95">
        <f>SUM(D59:D62)</f>
        <v>5</v>
      </c>
      <c r="E58" s="95">
        <f>SUM(E59:E62)</f>
        <v>4</v>
      </c>
      <c r="F58" s="95">
        <f>SUM(F59:F62)</f>
        <v>4</v>
      </c>
    </row>
    <row r="59" spans="1:6" s="2" customFormat="1" ht="12.75">
      <c r="A59" s="96"/>
      <c r="B59" s="90" t="s">
        <v>34</v>
      </c>
      <c r="C59" s="38">
        <v>1</v>
      </c>
      <c r="D59" s="38">
        <v>2</v>
      </c>
      <c r="E59" s="38">
        <v>1</v>
      </c>
      <c r="F59" s="38">
        <v>0</v>
      </c>
    </row>
    <row r="60" spans="1:6" s="2" customFormat="1" ht="12.75">
      <c r="A60" s="96"/>
      <c r="B60" s="90" t="s">
        <v>36</v>
      </c>
      <c r="C60" s="38">
        <v>2</v>
      </c>
      <c r="D60" s="38">
        <v>2</v>
      </c>
      <c r="E60" s="38">
        <v>1</v>
      </c>
      <c r="F60" s="38">
        <v>1</v>
      </c>
    </row>
    <row r="61" spans="1:6" s="2" customFormat="1" ht="12.75">
      <c r="A61" s="96"/>
      <c r="B61" s="90" t="s">
        <v>37</v>
      </c>
      <c r="C61" s="38">
        <v>1</v>
      </c>
      <c r="D61" s="38">
        <v>1</v>
      </c>
      <c r="E61" s="38">
        <v>1</v>
      </c>
      <c r="F61" s="38">
        <v>1</v>
      </c>
    </row>
    <row r="62" spans="1:6" s="2" customFormat="1" ht="12.75">
      <c r="A62" s="96"/>
      <c r="B62" s="92" t="s">
        <v>38</v>
      </c>
      <c r="C62" s="39">
        <v>0</v>
      </c>
      <c r="D62" s="39">
        <v>0</v>
      </c>
      <c r="E62" s="39">
        <v>1</v>
      </c>
      <c r="F62" s="39">
        <v>2</v>
      </c>
    </row>
    <row r="63" spans="1:6" s="2" customFormat="1" ht="12.75">
      <c r="A63" s="93" t="s">
        <v>40</v>
      </c>
      <c r="B63" s="104"/>
      <c r="C63" s="105">
        <f>SUM(C64:C66)</f>
        <v>0</v>
      </c>
      <c r="D63" s="95">
        <f ca="1">SUM(D63:D66)</f>
        <v>0</v>
      </c>
      <c r="E63" s="95">
        <f>SUM(E64:E67)</f>
        <v>6</v>
      </c>
      <c r="F63" s="95">
        <f>SUM(F64:F66)</f>
        <v>10</v>
      </c>
    </row>
    <row r="64" spans="1:6" s="2" customFormat="1" ht="12.75">
      <c r="A64" s="96"/>
      <c r="B64" s="90" t="s">
        <v>42</v>
      </c>
      <c r="C64" s="38">
        <v>0</v>
      </c>
      <c r="D64" s="38">
        <v>0</v>
      </c>
      <c r="E64" s="38">
        <v>1</v>
      </c>
      <c r="F64" s="38">
        <v>1</v>
      </c>
    </row>
    <row r="65" spans="1:6" s="2" customFormat="1" ht="12.75">
      <c r="A65" s="96"/>
      <c r="B65" s="90" t="s">
        <v>43</v>
      </c>
      <c r="C65" s="38">
        <v>0</v>
      </c>
      <c r="D65" s="38">
        <v>0</v>
      </c>
      <c r="E65" s="38">
        <v>1</v>
      </c>
      <c r="F65" s="38">
        <v>5</v>
      </c>
    </row>
    <row r="66" spans="1:6" s="2" customFormat="1" ht="12.75">
      <c r="A66" s="96"/>
      <c r="B66" s="90" t="s">
        <v>45</v>
      </c>
      <c r="C66" s="38">
        <v>0</v>
      </c>
      <c r="D66" s="38">
        <v>0</v>
      </c>
      <c r="E66" s="38">
        <v>1</v>
      </c>
      <c r="F66" s="38">
        <v>4</v>
      </c>
    </row>
    <row r="67" spans="1:6" s="2" customFormat="1" ht="12.75">
      <c r="A67" s="93" t="s">
        <v>74</v>
      </c>
      <c r="B67" s="106"/>
      <c r="C67" s="95">
        <f>SUM(C68:C72)</f>
        <v>5</v>
      </c>
      <c r="D67" s="95">
        <f>SUM(D68:D71)</f>
        <v>74</v>
      </c>
      <c r="E67" s="95">
        <f>SUM(E68:E71)</f>
        <v>3</v>
      </c>
      <c r="F67" s="95">
        <f>SUM(F68:F72)</f>
        <v>182</v>
      </c>
    </row>
    <row r="68" spans="1:6" s="2" customFormat="1" ht="12.75">
      <c r="A68" s="96"/>
      <c r="B68" s="90" t="s">
        <v>49</v>
      </c>
      <c r="C68" s="38">
        <v>1</v>
      </c>
      <c r="D68" s="38">
        <v>1</v>
      </c>
      <c r="E68" s="38">
        <v>0</v>
      </c>
      <c r="F68" s="38">
        <v>0</v>
      </c>
    </row>
    <row r="69" spans="1:6" s="2" customFormat="1" ht="12.75">
      <c r="A69" s="96"/>
      <c r="B69" s="90" t="s">
        <v>50</v>
      </c>
      <c r="C69" s="38">
        <v>2</v>
      </c>
      <c r="D69" s="38">
        <v>16</v>
      </c>
      <c r="E69" s="38">
        <v>1</v>
      </c>
      <c r="F69" s="38">
        <v>1</v>
      </c>
    </row>
    <row r="70" spans="1:6" s="2" customFormat="1" ht="12.75">
      <c r="A70" s="96"/>
      <c r="B70" s="90" t="s">
        <v>48</v>
      </c>
      <c r="C70" s="38">
        <v>1</v>
      </c>
      <c r="D70" s="38">
        <v>56</v>
      </c>
      <c r="E70" s="38">
        <v>1</v>
      </c>
      <c r="F70" s="38">
        <v>178</v>
      </c>
    </row>
    <row r="71" spans="1:6" s="2" customFormat="1" ht="12.75">
      <c r="A71" s="96"/>
      <c r="B71" s="90" t="s">
        <v>51</v>
      </c>
      <c r="C71" s="38">
        <v>1</v>
      </c>
      <c r="D71" s="38">
        <v>1</v>
      </c>
      <c r="E71" s="38">
        <v>1</v>
      </c>
      <c r="F71" s="38">
        <v>2</v>
      </c>
    </row>
    <row r="72" spans="1:6" s="2" customFormat="1" ht="12.75">
      <c r="A72" s="96"/>
      <c r="B72" s="92" t="s">
        <v>52</v>
      </c>
      <c r="C72" s="39">
        <v>0</v>
      </c>
      <c r="D72" s="39">
        <v>0</v>
      </c>
      <c r="E72" s="39">
        <v>1</v>
      </c>
      <c r="F72" s="39">
        <v>1</v>
      </c>
    </row>
    <row r="73" spans="1:6" s="2" customFormat="1" ht="12.75">
      <c r="A73" s="93" t="s">
        <v>181</v>
      </c>
      <c r="B73" s="106"/>
      <c r="C73" s="95">
        <v>0</v>
      </c>
      <c r="D73" s="95">
        <v>0</v>
      </c>
      <c r="E73" s="95">
        <v>1</v>
      </c>
      <c r="F73" s="95">
        <v>1</v>
      </c>
    </row>
    <row r="74" spans="1:6" s="2" customFormat="1" ht="12.75">
      <c r="A74" s="96"/>
      <c r="B74" s="92" t="s">
        <v>186</v>
      </c>
      <c r="C74" s="39">
        <v>0</v>
      </c>
      <c r="D74" s="39">
        <v>0</v>
      </c>
      <c r="E74" s="39">
        <v>1</v>
      </c>
      <c r="F74" s="39">
        <v>1</v>
      </c>
    </row>
    <row r="75" spans="1:6" s="2" customFormat="1" ht="12.75">
      <c r="A75" s="93" t="s">
        <v>182</v>
      </c>
      <c r="B75" s="106"/>
      <c r="C75" s="95">
        <v>1</v>
      </c>
      <c r="D75" s="95">
        <v>4</v>
      </c>
      <c r="E75" s="95">
        <v>3</v>
      </c>
      <c r="F75" s="95">
        <v>11</v>
      </c>
    </row>
    <row r="76" spans="1:6" s="2" customFormat="1" ht="12.75">
      <c r="A76" s="96"/>
      <c r="B76" s="92"/>
      <c r="C76" s="39">
        <v>1</v>
      </c>
      <c r="D76" s="39">
        <v>4</v>
      </c>
      <c r="E76" s="39">
        <v>3</v>
      </c>
      <c r="F76" s="39">
        <v>11</v>
      </c>
    </row>
    <row r="77" spans="1:6" s="2" customFormat="1" ht="12">
      <c r="A77" s="107" t="s">
        <v>0</v>
      </c>
      <c r="B77" s="108"/>
      <c r="C77" s="108">
        <f>SUM(C5,C14,C19,C23,C31,C35,C39,C48,C52,C58,C63,C67,C74,C76)</f>
        <v>91</v>
      </c>
      <c r="D77" s="108">
        <v>1743</v>
      </c>
      <c r="E77" s="108">
        <f>SUM(E5,E14,E19,E23,E31,E35,E39,E48,E52,E58,E63,E67,E73,E75)</f>
        <v>94</v>
      </c>
      <c r="F77" s="108">
        <f>SUM(F5,F14,F19,F23,F31,F35,F39,F48,F52,F58,F63,F67,F73,F75)</f>
        <v>2125</v>
      </c>
    </row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48.140625" style="14" customWidth="1"/>
    <col min="2" max="16384" width="11.421875" style="2" customWidth="1"/>
  </cols>
  <sheetData>
    <row r="2" ht="18.75" thickBot="1">
      <c r="A2" s="11" t="s">
        <v>189</v>
      </c>
    </row>
    <row r="3" spans="1:8" s="14" customFormat="1" ht="12.75">
      <c r="A3" s="109"/>
      <c r="B3" s="41">
        <v>2014</v>
      </c>
      <c r="C3" s="41">
        <v>2015</v>
      </c>
      <c r="D3" s="41">
        <v>2016</v>
      </c>
      <c r="E3" s="41">
        <v>2017</v>
      </c>
      <c r="G3" s="131" t="s">
        <v>190</v>
      </c>
      <c r="H3" s="132"/>
    </row>
    <row r="4" spans="1:8" ht="12.75">
      <c r="A4" s="47" t="s">
        <v>119</v>
      </c>
      <c r="B4" s="110"/>
      <c r="C4" s="111"/>
      <c r="D4" s="112"/>
      <c r="E4" s="110"/>
      <c r="G4" s="133" t="s">
        <v>119</v>
      </c>
      <c r="H4" s="132">
        <v>795</v>
      </c>
    </row>
    <row r="5" spans="1:8" ht="12.75">
      <c r="A5" s="42" t="s">
        <v>120</v>
      </c>
      <c r="B5" s="113">
        <v>0</v>
      </c>
      <c r="C5" s="114">
        <v>0</v>
      </c>
      <c r="D5" s="115">
        <v>0</v>
      </c>
      <c r="E5" s="113">
        <v>0</v>
      </c>
      <c r="G5" s="134" t="s">
        <v>191</v>
      </c>
      <c r="H5" s="132">
        <v>1095</v>
      </c>
    </row>
    <row r="6" spans="1:8" ht="12.75">
      <c r="A6" s="42" t="s">
        <v>122</v>
      </c>
      <c r="B6" s="113">
        <v>97</v>
      </c>
      <c r="C6" s="114">
        <v>21</v>
      </c>
      <c r="D6" s="113">
        <v>45</v>
      </c>
      <c r="E6" s="113">
        <v>38</v>
      </c>
      <c r="G6" s="134" t="s">
        <v>141</v>
      </c>
      <c r="H6" s="132">
        <v>27</v>
      </c>
    </row>
    <row r="7" spans="1:8" s="14" customFormat="1" ht="12.75">
      <c r="A7" s="42" t="s">
        <v>123</v>
      </c>
      <c r="B7" s="113">
        <v>41</v>
      </c>
      <c r="C7" s="114">
        <v>31</v>
      </c>
      <c r="D7" s="113">
        <v>27</v>
      </c>
      <c r="E7" s="113">
        <v>31</v>
      </c>
      <c r="G7" s="134" t="s">
        <v>154</v>
      </c>
      <c r="H7" s="132">
        <v>67</v>
      </c>
    </row>
    <row r="8" spans="1:8" ht="12.75">
      <c r="A8" s="42" t="s">
        <v>124</v>
      </c>
      <c r="B8" s="113">
        <v>623</v>
      </c>
      <c r="C8" s="114">
        <v>511</v>
      </c>
      <c r="D8" s="113">
        <v>363</v>
      </c>
      <c r="E8" s="113">
        <v>481</v>
      </c>
      <c r="G8" s="135" t="s">
        <v>0</v>
      </c>
      <c r="H8" s="136">
        <f>SUM(H4:H7)</f>
        <v>1984</v>
      </c>
    </row>
    <row r="9" spans="1:5" ht="12.75">
      <c r="A9" s="42" t="s">
        <v>125</v>
      </c>
      <c r="B9" s="113">
        <v>1</v>
      </c>
      <c r="C9" s="114" t="s">
        <v>121</v>
      </c>
      <c r="D9" s="113">
        <v>3</v>
      </c>
      <c r="E9" s="113">
        <v>3</v>
      </c>
    </row>
    <row r="10" spans="1:5" ht="12.75">
      <c r="A10" s="42" t="s">
        <v>126</v>
      </c>
      <c r="B10" s="113">
        <v>52</v>
      </c>
      <c r="C10" s="114">
        <v>28</v>
      </c>
      <c r="D10" s="113">
        <v>14</v>
      </c>
      <c r="E10" s="113">
        <v>30</v>
      </c>
    </row>
    <row r="11" spans="1:8" s="14" customFormat="1" ht="12.75">
      <c r="A11" s="42" t="s">
        <v>127</v>
      </c>
      <c r="B11" s="113">
        <v>55</v>
      </c>
      <c r="C11" s="114">
        <v>58</v>
      </c>
      <c r="D11" s="113">
        <v>65</v>
      </c>
      <c r="E11" s="113">
        <v>63</v>
      </c>
      <c r="G11" s="2"/>
      <c r="H11" s="2"/>
    </row>
    <row r="12" spans="1:5" ht="12.75">
      <c r="A12" s="42" t="s">
        <v>128</v>
      </c>
      <c r="B12" s="113">
        <v>228</v>
      </c>
      <c r="C12" s="114">
        <v>101</v>
      </c>
      <c r="D12" s="113">
        <v>114</v>
      </c>
      <c r="E12" s="113">
        <v>124</v>
      </c>
    </row>
    <row r="13" spans="1:5" ht="12.75">
      <c r="A13" s="42" t="s">
        <v>129</v>
      </c>
      <c r="B13" s="113">
        <v>8</v>
      </c>
      <c r="C13" s="114">
        <v>4</v>
      </c>
      <c r="D13" s="113">
        <v>1</v>
      </c>
      <c r="E13" s="113">
        <v>4</v>
      </c>
    </row>
    <row r="14" spans="1:5" ht="12.75">
      <c r="A14" s="42" t="s">
        <v>130</v>
      </c>
      <c r="B14" s="113">
        <v>0</v>
      </c>
      <c r="C14" s="114">
        <v>0</v>
      </c>
      <c r="D14" s="113">
        <v>0</v>
      </c>
      <c r="E14" s="113">
        <v>0</v>
      </c>
    </row>
    <row r="15" spans="1:5" ht="12.75">
      <c r="A15" s="42" t="s">
        <v>131</v>
      </c>
      <c r="B15" s="116">
        <v>16</v>
      </c>
      <c r="C15" s="117">
        <v>2</v>
      </c>
      <c r="D15" s="116">
        <v>4</v>
      </c>
      <c r="E15" s="116">
        <v>21</v>
      </c>
    </row>
    <row r="16" spans="1:5" ht="12.75">
      <c r="A16" s="118" t="s">
        <v>132</v>
      </c>
      <c r="B16" s="110"/>
      <c r="C16" s="110"/>
      <c r="D16" s="112"/>
      <c r="E16" s="110"/>
    </row>
    <row r="17" spans="1:5" ht="12.75">
      <c r="A17" s="42" t="s">
        <v>133</v>
      </c>
      <c r="B17" s="113">
        <v>6</v>
      </c>
      <c r="C17" s="113">
        <v>1</v>
      </c>
      <c r="D17" s="113">
        <v>2</v>
      </c>
      <c r="E17" s="113">
        <v>0</v>
      </c>
    </row>
    <row r="18" spans="1:5" ht="12.75">
      <c r="A18" s="42" t="s">
        <v>134</v>
      </c>
      <c r="B18" s="113">
        <v>1</v>
      </c>
      <c r="C18" s="113">
        <v>0</v>
      </c>
      <c r="D18" s="113">
        <v>0</v>
      </c>
      <c r="E18" s="113">
        <v>0</v>
      </c>
    </row>
    <row r="19" spans="1:5" ht="12.75">
      <c r="A19" s="42" t="s">
        <v>135</v>
      </c>
      <c r="B19" s="113">
        <v>11</v>
      </c>
      <c r="C19" s="113">
        <v>13</v>
      </c>
      <c r="D19" s="113">
        <v>4</v>
      </c>
      <c r="E19" s="113">
        <v>10</v>
      </c>
    </row>
    <row r="20" spans="1:5" ht="12.75">
      <c r="A20" s="42" t="s">
        <v>136</v>
      </c>
      <c r="B20" s="113">
        <v>73</v>
      </c>
      <c r="C20" s="113">
        <v>49</v>
      </c>
      <c r="D20" s="113">
        <v>44</v>
      </c>
      <c r="E20" s="113">
        <v>65</v>
      </c>
    </row>
    <row r="21" spans="1:5" ht="12.75">
      <c r="A21" s="42" t="s">
        <v>137</v>
      </c>
      <c r="B21" s="113">
        <v>1</v>
      </c>
      <c r="C21" s="113" t="s">
        <v>121</v>
      </c>
      <c r="D21" s="113">
        <v>0</v>
      </c>
      <c r="E21" s="113">
        <v>0</v>
      </c>
    </row>
    <row r="22" spans="1:5" ht="12.75">
      <c r="A22" s="42" t="s">
        <v>138</v>
      </c>
      <c r="B22" s="113">
        <v>955</v>
      </c>
      <c r="C22" s="113">
        <v>409</v>
      </c>
      <c r="D22" s="113">
        <v>682</v>
      </c>
      <c r="E22" s="113">
        <v>650</v>
      </c>
    </row>
    <row r="23" spans="1:5" ht="12.75">
      <c r="A23" s="42" t="s">
        <v>139</v>
      </c>
      <c r="B23" s="113">
        <v>252</v>
      </c>
      <c r="C23" s="113">
        <v>204</v>
      </c>
      <c r="D23" s="113">
        <v>127</v>
      </c>
      <c r="E23" s="113">
        <v>357</v>
      </c>
    </row>
    <row r="24" spans="1:5" ht="12.75">
      <c r="A24" s="42" t="s">
        <v>140</v>
      </c>
      <c r="B24" s="116">
        <v>67</v>
      </c>
      <c r="C24" s="116">
        <v>8</v>
      </c>
      <c r="D24" s="116">
        <v>21</v>
      </c>
      <c r="E24" s="116">
        <v>13</v>
      </c>
    </row>
    <row r="25" spans="1:5" ht="12.75">
      <c r="A25" s="118" t="s">
        <v>141</v>
      </c>
      <c r="B25" s="110" t="s">
        <v>121</v>
      </c>
      <c r="C25" s="110" t="s">
        <v>121</v>
      </c>
      <c r="D25" s="119" t="s">
        <v>121</v>
      </c>
      <c r="E25" s="110"/>
    </row>
    <row r="26" spans="1:5" ht="12.75">
      <c r="A26" s="42" t="s">
        <v>142</v>
      </c>
      <c r="B26" s="113">
        <v>1</v>
      </c>
      <c r="C26" s="113">
        <v>0</v>
      </c>
      <c r="D26" s="120">
        <v>1</v>
      </c>
      <c r="E26" s="113">
        <v>0</v>
      </c>
    </row>
    <row r="27" spans="1:5" ht="12.75">
      <c r="A27" s="42" t="s">
        <v>143</v>
      </c>
      <c r="B27" s="113">
        <v>27</v>
      </c>
      <c r="C27" s="113">
        <v>25</v>
      </c>
      <c r="D27" s="120">
        <v>21</v>
      </c>
      <c r="E27" s="113">
        <v>26</v>
      </c>
    </row>
    <row r="28" spans="1:5" ht="12.75">
      <c r="A28" s="42" t="s">
        <v>144</v>
      </c>
      <c r="B28" s="113">
        <v>1</v>
      </c>
      <c r="C28" s="113">
        <v>0</v>
      </c>
      <c r="D28" s="121">
        <v>0</v>
      </c>
      <c r="E28" s="113">
        <v>0</v>
      </c>
    </row>
    <row r="29" spans="1:5" ht="12.75">
      <c r="A29" s="42" t="s">
        <v>145</v>
      </c>
      <c r="B29" s="113">
        <v>2</v>
      </c>
      <c r="C29" s="113">
        <v>0</v>
      </c>
      <c r="D29" s="121">
        <v>0</v>
      </c>
      <c r="E29" s="113">
        <v>0</v>
      </c>
    </row>
    <row r="30" spans="1:5" ht="12.75">
      <c r="A30" s="42" t="s">
        <v>146</v>
      </c>
      <c r="B30" s="113">
        <v>8</v>
      </c>
      <c r="C30" s="113">
        <v>0</v>
      </c>
      <c r="D30" s="121">
        <v>0</v>
      </c>
      <c r="E30" s="113">
        <v>0</v>
      </c>
    </row>
    <row r="31" spans="1:5" ht="12.75">
      <c r="A31" s="42" t="s">
        <v>147</v>
      </c>
      <c r="B31" s="116">
        <v>5</v>
      </c>
      <c r="C31" s="116">
        <v>0</v>
      </c>
      <c r="D31" s="122">
        <v>0</v>
      </c>
      <c r="E31" s="116">
        <v>1</v>
      </c>
    </row>
    <row r="32" spans="1:5" ht="12.75">
      <c r="A32" s="118" t="s">
        <v>148</v>
      </c>
      <c r="B32" s="110"/>
      <c r="C32" s="110"/>
      <c r="D32" s="112"/>
      <c r="E32" s="110"/>
    </row>
    <row r="33" spans="1:5" ht="12.75">
      <c r="A33" s="42" t="s">
        <v>149</v>
      </c>
      <c r="B33" s="116">
        <v>8</v>
      </c>
      <c r="C33" s="116">
        <v>7</v>
      </c>
      <c r="D33" s="123">
        <v>0</v>
      </c>
      <c r="E33" s="116">
        <v>1</v>
      </c>
    </row>
    <row r="34" spans="1:5" ht="12.75">
      <c r="A34" s="118" t="s">
        <v>150</v>
      </c>
      <c r="B34" s="110"/>
      <c r="C34" s="110"/>
      <c r="D34" s="112"/>
      <c r="E34" s="110"/>
    </row>
    <row r="35" spans="1:5" ht="12.75">
      <c r="A35" s="42" t="s">
        <v>151</v>
      </c>
      <c r="B35" s="116">
        <v>49</v>
      </c>
      <c r="C35" s="116">
        <v>36</v>
      </c>
      <c r="D35" s="123">
        <v>65</v>
      </c>
      <c r="E35" s="116">
        <v>54</v>
      </c>
    </row>
    <row r="36" spans="1:5" ht="12.75">
      <c r="A36" s="118" t="s">
        <v>152</v>
      </c>
      <c r="B36" s="110"/>
      <c r="C36" s="110"/>
      <c r="D36" s="112"/>
      <c r="E36" s="110"/>
    </row>
    <row r="37" spans="1:5" ht="12.75">
      <c r="A37" s="42" t="s">
        <v>153</v>
      </c>
      <c r="B37" s="116">
        <v>16</v>
      </c>
      <c r="C37" s="116">
        <v>15</v>
      </c>
      <c r="D37" s="123">
        <v>14</v>
      </c>
      <c r="E37" s="116">
        <v>13</v>
      </c>
    </row>
    <row r="38" spans="1:5" ht="12.75">
      <c r="A38" s="118" t="s">
        <v>154</v>
      </c>
      <c r="B38" s="110"/>
      <c r="C38" s="110"/>
      <c r="D38" s="112"/>
      <c r="E38" s="110"/>
    </row>
    <row r="39" spans="1:5" ht="12.75">
      <c r="A39" s="42" t="s">
        <v>155</v>
      </c>
      <c r="B39" s="113">
        <v>5</v>
      </c>
      <c r="C39" s="113">
        <v>4</v>
      </c>
      <c r="D39" s="120">
        <v>1</v>
      </c>
      <c r="E39" s="113">
        <v>1</v>
      </c>
    </row>
    <row r="40" spans="1:5" ht="12.75">
      <c r="A40" s="42" t="s">
        <v>156</v>
      </c>
      <c r="B40" s="116">
        <v>109</v>
      </c>
      <c r="C40" s="116">
        <v>53</v>
      </c>
      <c r="D40" s="123">
        <v>66</v>
      </c>
      <c r="E40" s="116">
        <v>66</v>
      </c>
    </row>
    <row r="41" spans="1:5" ht="12.75" thickBot="1">
      <c r="A41" s="37" t="s">
        <v>0</v>
      </c>
      <c r="B41" s="44">
        <f>SUM(B5:B40)</f>
        <v>2718</v>
      </c>
      <c r="C41" s="44">
        <f>SUM(C5:C40)</f>
        <v>1580</v>
      </c>
      <c r="D41" s="44">
        <f>SUM(D5:D40)</f>
        <v>1684</v>
      </c>
      <c r="E41" s="44">
        <f>SUM(E5:E40)</f>
        <v>2052</v>
      </c>
    </row>
    <row r="42" ht="12.75" thickTop="1">
      <c r="A42" s="45" t="s">
        <v>157</v>
      </c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2017-04-27T09:22:41Z</cp:lastPrinted>
  <dcterms:created xsi:type="dcterms:W3CDTF">2012-04-04T13:23:15Z</dcterms:created>
  <dcterms:modified xsi:type="dcterms:W3CDTF">2022-05-12T21:04:22Z</dcterms:modified>
  <cp:category/>
  <cp:version/>
  <cp:contentType/>
  <cp:contentStatus/>
</cp:coreProperties>
</file>