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585" windowWidth="20700" windowHeight="11760" firstSheet="2" activeTab="2"/>
  </bookViews>
  <sheets>
    <sheet name="DEPOTS" sheetId="18" r:id="rId1"/>
    <sheet name="TOP 20" sheetId="17" r:id="rId2"/>
    <sheet name="CATEGORIES DEPOSANTS" sheetId="16" r:id="rId3"/>
    <sheet name="REPARTITION REGIONALE" sheetId="15" r:id="rId4"/>
    <sheet name="CLASSEMENT BGF" sheetId="14" r:id="rId5"/>
    <sheet name="DEPOSANTS PAR DEPARTEMENT" sheetId="19" r:id="rId6"/>
  </sheets>
  <definedNames/>
  <calcPr calcId="145621"/>
</workbook>
</file>

<file path=xl/sharedStrings.xml><?xml version="1.0" encoding="utf-8"?>
<sst xmlns="http://schemas.openxmlformats.org/spreadsheetml/2006/main" count="314" uniqueCount="195">
  <si>
    <t>Total général</t>
  </si>
  <si>
    <t>Nb dépôts</t>
  </si>
  <si>
    <t>Nb déposants</t>
  </si>
  <si>
    <t>Bas-Rhin</t>
  </si>
  <si>
    <t>Haut-Rhin</t>
  </si>
  <si>
    <t>Gironde</t>
  </si>
  <si>
    <t>Puy-de-Dôme</t>
  </si>
  <si>
    <t>Manche</t>
  </si>
  <si>
    <t>Saône-et-Loire</t>
  </si>
  <si>
    <t>Bretagne</t>
  </si>
  <si>
    <t>Finistère</t>
  </si>
  <si>
    <t>Indre-et-Loire</t>
  </si>
  <si>
    <t>Loiret</t>
  </si>
  <si>
    <t>Doubs</t>
  </si>
  <si>
    <t>Jura</t>
  </si>
  <si>
    <t>Eure</t>
  </si>
  <si>
    <t>Ile-de-France</t>
  </si>
  <si>
    <t>Paris</t>
  </si>
  <si>
    <t>Seine-et-Marne</t>
  </si>
  <si>
    <t>Yvelines</t>
  </si>
  <si>
    <t>Essonne</t>
  </si>
  <si>
    <t>Val-de-Marne</t>
  </si>
  <si>
    <t>Val-d'Oise</t>
  </si>
  <si>
    <t>Gard</t>
  </si>
  <si>
    <t>Meurthe-et-Moselle</t>
  </si>
  <si>
    <t>Tarn</t>
  </si>
  <si>
    <t>Nord</t>
  </si>
  <si>
    <t>Maine-et-Loire</t>
  </si>
  <si>
    <t>Mayenne</t>
  </si>
  <si>
    <t>Sarthe</t>
  </si>
  <si>
    <t>Bouches-du-Rhône</t>
  </si>
  <si>
    <t>Ardèche</t>
  </si>
  <si>
    <t>Rhône</t>
  </si>
  <si>
    <t>Nb nouveaux déposants</t>
  </si>
  <si>
    <t>Associations et assimilés</t>
  </si>
  <si>
    <t>Auteurs auto-édités</t>
  </si>
  <si>
    <t>Collectivité locale</t>
  </si>
  <si>
    <t>Collectivités publiques</t>
  </si>
  <si>
    <t>Editeurs étrangers</t>
  </si>
  <si>
    <t>Editeurs professionnels</t>
  </si>
  <si>
    <t>Imprimeurs professionnels</t>
  </si>
  <si>
    <t>Déposant</t>
  </si>
  <si>
    <t>Catégorie déposant</t>
  </si>
  <si>
    <t>Source : Entrées dépôt légal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</si>
  <si>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</si>
  <si>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</si>
  <si>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</si>
  <si>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</si>
  <si>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</si>
  <si>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</si>
  <si>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Nouvelle-Aquitaine</t>
  </si>
  <si>
    <t>Occitanie</t>
  </si>
  <si>
    <t>DL Musique éditeur</t>
  </si>
  <si>
    <t>nb dépôts</t>
  </si>
  <si>
    <t>Déposants réguliers/occasionnels</t>
  </si>
  <si>
    <t>(Déposant étranger)</t>
  </si>
  <si>
    <t>(Diffuseur)</t>
  </si>
  <si>
    <t>Personne physique</t>
  </si>
  <si>
    <t>Sociétés et assimilés</t>
  </si>
  <si>
    <t>(Pas de catégorie de déposant)</t>
  </si>
  <si>
    <t>Total DL Musique éditeur</t>
  </si>
  <si>
    <t>UNIVERSAL MUSIC PUBLISHING</t>
  </si>
  <si>
    <t>HENRY LEMOINE</t>
  </si>
  <si>
    <t>DELATOUR FRANCE</t>
  </si>
  <si>
    <t>PIERRE LAFITAN</t>
  </si>
  <si>
    <t>LA BOITE A CHANSONS</t>
  </si>
  <si>
    <t>INTERNATIONAL MUSIC DIFFUSION</t>
  </si>
  <si>
    <t>ROBERT MARTIN</t>
  </si>
  <si>
    <t>GÉRARD BILLAUDOT</t>
  </si>
  <si>
    <t>SEMPRE PIU EDITIONS</t>
  </si>
  <si>
    <t>SEMPRE PIÙ ÉDITIONS</t>
  </si>
  <si>
    <t>A CŒUR JOIE</t>
  </si>
  <si>
    <t>A COEUR JOIE</t>
  </si>
  <si>
    <t>ÉDITIONS FRANÇOIS DHALMANN</t>
  </si>
  <si>
    <t>EDITIONS 75</t>
  </si>
  <si>
    <t>SYMÉTRIE</t>
  </si>
  <si>
    <t>REMONTER LA RIVIERE</t>
  </si>
  <si>
    <t>PEERMUSIC</t>
  </si>
  <si>
    <t>LE CHANT DU MONDE</t>
  </si>
  <si>
    <t>MUSIQUES EN FLANDRE</t>
  </si>
  <si>
    <t>HAL LEONARD MGB</t>
  </si>
  <si>
    <t>LES EDITIONS BUISSONNIERES</t>
  </si>
  <si>
    <t>SALABERT</t>
  </si>
  <si>
    <t>ALFONCE PRODUCTION</t>
  </si>
  <si>
    <t>OUSTALOT</t>
  </si>
  <si>
    <t>ASSOCIATION KLARTHE</t>
  </si>
  <si>
    <t>SYMETRIE</t>
  </si>
  <si>
    <t>DURAND</t>
  </si>
  <si>
    <t>EDITIONS DU PETIT PAGE</t>
  </si>
  <si>
    <t>YLC FLUTE ASSOCIATION</t>
  </si>
  <si>
    <t>IEMJ (EDITIONS DE L')</t>
  </si>
  <si>
    <t>LE LUTH DORE</t>
  </si>
  <si>
    <t>W48 MUSIC</t>
  </si>
  <si>
    <t>LES EDITIONS MUSICALES ARCHIPEL</t>
  </si>
  <si>
    <t xml:space="preserve">Œuvres instrumentales </t>
  </si>
  <si>
    <t>000. œuvres instrumentales</t>
  </si>
  <si>
    <t xml:space="preserve"> 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</si>
  <si>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</si>
  <si>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</si>
  <si>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</si>
  <si>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</si>
  <si>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</si>
  <si>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</si>
  <si>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</si>
  <si>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</si>
  <si>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</si>
  <si>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</si>
  <si>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</si>
  <si>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</si>
  <si>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</si>
  <si>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</si>
  <si>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</si>
  <si>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120. œuvres vocales profanes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</si>
  <si>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</si>
  <si>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</si>
  <si>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</si>
  <si>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</si>
  <si>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</si>
  <si>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</si>
  <si>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</si>
  <si>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</si>
  <si>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</si>
  <si>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</si>
  <si>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</si>
  <si>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</si>
  <si>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</si>
  <si>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</si>
  <si>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</si>
  <si>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</si>
  <si>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</si>
  <si>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</si>
  <si>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</si>
  <si>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Source : Bibliographie nationale française - Musique imprimée</t>
  </si>
  <si>
    <t>Nombre de documents de musique imprimée reçus par dépôt légal</t>
  </si>
  <si>
    <t>Liste des 20 principaux déposants par année de dépôt (2014-2017)</t>
  </si>
  <si>
    <t>EDITIONS MUSICALES RUBIN</t>
  </si>
  <si>
    <t>GERARD BILLAUDOT</t>
  </si>
  <si>
    <t>EDITIONS DA CAMERA</t>
  </si>
  <si>
    <t>LES CAHIERS DU TOURDION</t>
  </si>
  <si>
    <t>À CŒUR JOIE</t>
  </si>
  <si>
    <t>CENTRE MUSIQUE BAROQUE VERSAILLES</t>
  </si>
  <si>
    <t>ÉDITIONS MUSICALES FORTIN</t>
  </si>
  <si>
    <t>ALPHONSE LEDUC</t>
  </si>
  <si>
    <t>COMBRE</t>
  </si>
  <si>
    <t>EDITIONS BUISSONNIERES</t>
  </si>
  <si>
    <t>ILL AUX ROSEAUX</t>
  </si>
  <si>
    <t>BRASAVEL</t>
  </si>
  <si>
    <t>MEZZA VOCCE</t>
  </si>
  <si>
    <t>IN NOMINE</t>
  </si>
  <si>
    <t>Total 20 premiers éditeurs</t>
  </si>
  <si>
    <t>Département</t>
  </si>
  <si>
    <t>Grand Est</t>
  </si>
  <si>
    <t>Outre-Mer</t>
  </si>
  <si>
    <t>Importation</t>
  </si>
  <si>
    <t>Total</t>
  </si>
  <si>
    <t>Oise</t>
  </si>
  <si>
    <t>Martinique</t>
  </si>
  <si>
    <t>Année</t>
  </si>
  <si>
    <t>Dépôts</t>
  </si>
  <si>
    <t>Notices de partitions parues dans la Bibliographie nationale française</t>
  </si>
  <si>
    <t>Répartition par catégories</t>
  </si>
  <si>
    <t>Œuvres vocales</t>
  </si>
  <si>
    <t xml:space="preserve">LA BOÎTE À CHANSONS </t>
  </si>
  <si>
    <t>MAISON ONA</t>
  </si>
  <si>
    <t>SEMPRE PIU</t>
  </si>
  <si>
    <t>ZABAK PRODUCTIONS</t>
  </si>
  <si>
    <t>AÈDE MUSIC</t>
  </si>
  <si>
    <t>ÉDITIONS AD LIBITUM</t>
  </si>
  <si>
    <t>AGIR ÉDITIONS</t>
  </si>
  <si>
    <t>Auvergne-Rhône Alpes</t>
  </si>
  <si>
    <t>Côte d'Or</t>
  </si>
  <si>
    <t>Bourgogne-Franche Comté</t>
  </si>
  <si>
    <t>Côte d'Armor</t>
  </si>
  <si>
    <t>Eure-et-Loire</t>
  </si>
  <si>
    <t>Loire Atlantique</t>
  </si>
  <si>
    <t>Centre-Val de Loire</t>
  </si>
  <si>
    <t>La Réunion</t>
  </si>
  <si>
    <t>Département et région d'Outre mer</t>
  </si>
  <si>
    <t xml:space="preserve">Territoire de Belfort </t>
  </si>
  <si>
    <t>Vosges</t>
  </si>
  <si>
    <t>Hauts de France</t>
  </si>
  <si>
    <t xml:space="preserve">Hauts-de-Seine </t>
  </si>
  <si>
    <t>Seine-St-Denis</t>
  </si>
  <si>
    <t>Île de France</t>
  </si>
  <si>
    <t>Pyrénées Atlantiques</t>
  </si>
  <si>
    <t>Nouvelle Aquitaine</t>
  </si>
  <si>
    <t>Haute Garonne</t>
  </si>
  <si>
    <t>Hérault</t>
  </si>
  <si>
    <t>Alpes de Haute Provence</t>
  </si>
  <si>
    <t>Alpes-maritimes</t>
  </si>
  <si>
    <t>Hautes Alpes</t>
  </si>
  <si>
    <t>Œuvres théoriques</t>
  </si>
  <si>
    <t>Autres œuvres  musicales</t>
  </si>
  <si>
    <t>Nombre de dépôt et déposants musique imprimée par catégorie déposant (2014-2018)</t>
  </si>
  <si>
    <t>Nombre de dépôt et déposants musique imprimée par région (2016-2018)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</si>
</sst>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sz val="9"/>
      <color theme="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8" tint="-0.24993999302387238"/>
        <bgColor indexed="64"/>
      </patternFill>
    </fill>
  </fills>
  <borders count="38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/>
      <top style="thin">
        <color indexed="8"/>
      </top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>
        <color indexed="65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65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65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Protection="0">
      <alignment/>
    </xf>
  </cellStyleXfs>
  <cellXfs count="156"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5" fillId="0" borderId="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8" fillId="3" borderId="5" xfId="0" applyFont="1" applyFill="1" applyBorder="1" applyAlignment="1">
      <alignment vertical="top"/>
    </xf>
    <xf numFmtId="3" fontId="8" fillId="3" borderId="6" xfId="0" applyNumberFormat="1" applyFont="1" applyFill="1" applyBorder="1" applyAlignment="1">
      <alignment horizontal="right" vertical="top"/>
    </xf>
    <xf numFmtId="3" fontId="8" fillId="3" borderId="7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3" fillId="0" borderId="2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3" fontId="5" fillId="0" borderId="9" xfId="0" applyNumberFormat="1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2" borderId="10" xfId="0" applyFont="1" applyFill="1" applyBorder="1" applyAlignment="1">
      <alignment vertical="top"/>
    </xf>
    <xf numFmtId="0" fontId="3" fillId="0" borderId="8" xfId="0" applyFont="1" applyBorder="1" applyAlignment="1">
      <alignment horizontal="right" vertical="top" wrapText="1"/>
    </xf>
    <xf numFmtId="0" fontId="10" fillId="0" borderId="0" xfId="0" applyNumberFormat="1" applyFont="1" applyAlignment="1">
      <alignment vertical="top"/>
    </xf>
    <xf numFmtId="0" fontId="5" fillId="0" borderId="11" xfId="0" applyFont="1" applyBorder="1" applyAlignment="1">
      <alignment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5" fillId="0" borderId="2" xfId="0" applyNumberFormat="1" applyFont="1" applyBorder="1" applyAlignment="1">
      <alignment horizontal="right" vertical="top"/>
    </xf>
    <xf numFmtId="0" fontId="5" fillId="0" borderId="4" xfId="0" applyNumberFormat="1" applyFont="1" applyBorder="1" applyAlignment="1">
      <alignment horizontal="right" vertical="top"/>
    </xf>
    <xf numFmtId="0" fontId="5" fillId="0" borderId="14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0" fontId="5" fillId="0" borderId="11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top"/>
    </xf>
    <xf numFmtId="0" fontId="8" fillId="3" borderId="6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49" fontId="5" fillId="0" borderId="0" xfId="20" applyNumberFormat="1" applyFont="1" applyFill="1" applyAlignment="1">
      <alignment horizontal="left" vertical="top"/>
      <protection/>
    </xf>
    <xf numFmtId="1" fontId="8" fillId="3" borderId="6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4" fillId="2" borderId="15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2" fillId="0" borderId="2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164" fontId="4" fillId="2" borderId="12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164" fontId="4" fillId="2" borderId="18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/>
    </xf>
    <xf numFmtId="0" fontId="14" fillId="0" borderId="20" xfId="0" applyFont="1" applyBorder="1" applyAlignment="1">
      <alignment vertical="top"/>
    </xf>
    <xf numFmtId="0" fontId="2" fillId="0" borderId="21" xfId="0" applyFont="1" applyBorder="1" applyAlignment="1">
      <alignment horizontal="right" vertical="top"/>
    </xf>
    <xf numFmtId="0" fontId="2" fillId="0" borderId="22" xfId="0" applyFont="1" applyBorder="1" applyAlignment="1">
      <alignment vertical="top"/>
    </xf>
    <xf numFmtId="0" fontId="2" fillId="0" borderId="4" xfId="0" applyFont="1" applyBorder="1" applyAlignment="1">
      <alignment horizontal="right" vertical="top"/>
    </xf>
    <xf numFmtId="0" fontId="5" fillId="0" borderId="23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2" fillId="0" borderId="25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horizontal="right" vertical="top"/>
    </xf>
    <xf numFmtId="0" fontId="16" fillId="3" borderId="5" xfId="0" applyFont="1" applyFill="1" applyBorder="1" applyAlignment="1">
      <alignment vertical="top"/>
    </xf>
    <xf numFmtId="0" fontId="16" fillId="3" borderId="6" xfId="0" applyFont="1" applyFill="1" applyBorder="1" applyAlignment="1">
      <alignment vertical="top"/>
    </xf>
    <xf numFmtId="0" fontId="16" fillId="3" borderId="28" xfId="0" applyFont="1" applyFill="1" applyBorder="1" applyAlignment="1">
      <alignment vertical="top"/>
    </xf>
    <xf numFmtId="0" fontId="8" fillId="3" borderId="24" xfId="0" applyFont="1" applyFill="1" applyBorder="1" applyAlignment="1">
      <alignment vertical="top"/>
    </xf>
    <xf numFmtId="3" fontId="5" fillId="0" borderId="21" xfId="0" applyNumberFormat="1" applyFont="1" applyBorder="1" applyAlignment="1">
      <alignment horizontal="right" vertical="top"/>
    </xf>
    <xf numFmtId="3" fontId="5" fillId="0" borderId="25" xfId="0" applyNumberFormat="1" applyFont="1" applyBorder="1" applyAlignment="1">
      <alignment horizontal="right" vertical="top"/>
    </xf>
    <xf numFmtId="0" fontId="5" fillId="0" borderId="25" xfId="0" applyFont="1" applyBorder="1" applyAlignment="1">
      <alignment vertical="top"/>
    </xf>
    <xf numFmtId="0" fontId="10" fillId="0" borderId="25" xfId="0" applyNumberFormat="1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5" fillId="0" borderId="3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30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8" fillId="0" borderId="23" xfId="0" applyFont="1" applyFill="1" applyBorder="1" applyAlignment="1">
      <alignment vertical="top"/>
    </xf>
    <xf numFmtId="164" fontId="18" fillId="0" borderId="23" xfId="0" applyNumberFormat="1" applyFont="1" applyFill="1" applyBorder="1" applyAlignment="1">
      <alignment horizontal="right" vertical="top"/>
    </xf>
    <xf numFmtId="3" fontId="5" fillId="0" borderId="23" xfId="0" applyNumberFormat="1" applyFont="1" applyFill="1" applyBorder="1" applyAlignment="1">
      <alignment vertical="top"/>
    </xf>
    <xf numFmtId="3" fontId="5" fillId="0" borderId="23" xfId="0" applyNumberFormat="1" applyFont="1" applyFill="1" applyBorder="1" applyAlignment="1">
      <alignment horizontal="right" vertical="top"/>
    </xf>
    <xf numFmtId="3" fontId="5" fillId="0" borderId="23" xfId="0" applyNumberFormat="1" applyFont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20" fillId="0" borderId="23" xfId="0" applyNumberFormat="1" applyFont="1" applyBorder="1" applyAlignment="1">
      <alignment vertical="top"/>
    </xf>
    <xf numFmtId="0" fontId="8" fillId="3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32" xfId="0" applyFont="1" applyBorder="1" applyAlignment="1">
      <alignment vertical="top"/>
    </xf>
    <xf numFmtId="0" fontId="21" fillId="4" borderId="0" xfId="0" applyFont="1" applyFill="1" applyBorder="1" applyAlignment="1">
      <alignment vertical="center"/>
    </xf>
    <xf numFmtId="0" fontId="21" fillId="5" borderId="23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5" fillId="6" borderId="19" xfId="0" applyFont="1" applyFill="1" applyBorder="1" applyAlignment="1">
      <alignment vertical="top"/>
    </xf>
    <xf numFmtId="164" fontId="4" fillId="6" borderId="33" xfId="0" applyNumberFormat="1" applyFont="1" applyFill="1" applyBorder="1" applyAlignment="1">
      <alignment horizontal="center" vertical="top"/>
    </xf>
    <xf numFmtId="0" fontId="11" fillId="7" borderId="33" xfId="0" applyFont="1" applyFill="1" applyBorder="1" applyAlignment="1">
      <alignment vertical="top"/>
    </xf>
    <xf numFmtId="0" fontId="11" fillId="7" borderId="34" xfId="0" applyFont="1" applyFill="1" applyBorder="1" applyAlignment="1">
      <alignment vertical="top"/>
    </xf>
    <xf numFmtId="0" fontId="0" fillId="4" borderId="23" xfId="0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3" fillId="6" borderId="11" xfId="0" applyFont="1" applyFill="1" applyBorder="1" applyAlignment="1">
      <alignment vertical="top"/>
    </xf>
    <xf numFmtId="0" fontId="6" fillId="6" borderId="23" xfId="0" applyFont="1" applyFill="1" applyBorder="1" applyAlignment="1">
      <alignment vertical="top"/>
    </xf>
    <xf numFmtId="0" fontId="22" fillId="6" borderId="11" xfId="0" applyFont="1" applyFill="1" applyBorder="1" applyAlignment="1">
      <alignment horizontal="left" vertical="top"/>
    </xf>
    <xf numFmtId="0" fontId="5" fillId="0" borderId="35" xfId="0" applyFont="1" applyBorder="1" applyAlignment="1">
      <alignment vertical="top"/>
    </xf>
    <xf numFmtId="0" fontId="0" fillId="0" borderId="35" xfId="0" applyFont="1" applyBorder="1" applyAlignment="1">
      <alignment wrapText="1"/>
    </xf>
    <xf numFmtId="0" fontId="0" fillId="4" borderId="23" xfId="22" applyFont="1" applyFill="1" applyBorder="1" applyAlignment="1">
      <alignment horizontal="left"/>
    </xf>
    <xf numFmtId="0" fontId="21" fillId="0" borderId="11" xfId="0" applyFont="1" applyBorder="1" applyAlignment="1">
      <alignment/>
    </xf>
    <xf numFmtId="0" fontId="22" fillId="6" borderId="11" xfId="0" applyFont="1" applyFill="1" applyBorder="1" applyAlignment="1">
      <alignment vertical="top"/>
    </xf>
    <xf numFmtId="0" fontId="5" fillId="0" borderId="30" xfId="0" applyFont="1" applyBorder="1" applyAlignment="1">
      <alignment vertical="top"/>
    </xf>
    <xf numFmtId="0" fontId="0" fillId="0" borderId="30" xfId="0" applyFont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Alignment="1">
      <alignment/>
    </xf>
    <xf numFmtId="0" fontId="0" fillId="0" borderId="30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vertical="top"/>
    </xf>
    <xf numFmtId="0" fontId="22" fillId="6" borderId="31" xfId="0" applyFont="1" applyFill="1" applyBorder="1" applyAlignment="1">
      <alignment vertical="top"/>
    </xf>
    <xf numFmtId="0" fontId="3" fillId="6" borderId="23" xfId="0" applyFont="1" applyFill="1" applyBorder="1" applyAlignment="1">
      <alignment vertical="top"/>
    </xf>
    <xf numFmtId="0" fontId="3" fillId="6" borderId="31" xfId="0" applyFont="1" applyFill="1" applyBorder="1" applyAlignment="1">
      <alignment vertical="top"/>
    </xf>
    <xf numFmtId="0" fontId="24" fillId="6" borderId="11" xfId="0" applyFont="1" applyFill="1" applyBorder="1" applyAlignment="1">
      <alignment horizontal="left" vertical="top"/>
    </xf>
    <xf numFmtId="0" fontId="25" fillId="0" borderId="3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4" fillId="6" borderId="11" xfId="0" applyFont="1" applyFill="1" applyBorder="1" applyAlignment="1">
      <alignment vertical="top"/>
    </xf>
    <xf numFmtId="0" fontId="25" fillId="0" borderId="3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1" fillId="0" borderId="0" xfId="0" applyFont="1" applyBorder="1" applyAlignment="1">
      <alignment/>
    </xf>
    <xf numFmtId="0" fontId="25" fillId="4" borderId="23" xfId="0" applyFont="1" applyFill="1" applyBorder="1" applyAlignment="1">
      <alignment horizontal="left"/>
    </xf>
    <xf numFmtId="0" fontId="25" fillId="0" borderId="23" xfId="0" applyFont="1" applyBorder="1" applyAlignment="1">
      <alignment/>
    </xf>
    <xf numFmtId="0" fontId="10" fillId="4" borderId="0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17" fillId="4" borderId="23" xfId="0" applyFont="1" applyFill="1" applyBorder="1" applyAlignment="1">
      <alignment horizontal="left" vertical="top"/>
    </xf>
    <xf numFmtId="0" fontId="10" fillId="4" borderId="23" xfId="0" applyFont="1" applyFill="1" applyBorder="1" applyAlignment="1">
      <alignment horizontal="left" vertical="top"/>
    </xf>
    <xf numFmtId="0" fontId="10" fillId="4" borderId="0" xfId="0" applyNumberFormat="1" applyFont="1" applyFill="1" applyBorder="1" applyAlignment="1">
      <alignment vertical="top"/>
    </xf>
    <xf numFmtId="0" fontId="17" fillId="4" borderId="0" xfId="0" applyNumberFormat="1" applyFont="1" applyFill="1" applyBorder="1" applyAlignment="1">
      <alignment vertical="top"/>
    </xf>
    <xf numFmtId="0" fontId="4" fillId="2" borderId="12" xfId="0" applyFont="1" applyFill="1" applyBorder="1" applyAlignment="1">
      <alignment horizontal="right" vertical="top"/>
    </xf>
    <xf numFmtId="0" fontId="4" fillId="2" borderId="23" xfId="0" applyFont="1" applyFill="1" applyBorder="1" applyAlignment="1">
      <alignment horizontal="right" vertical="top"/>
    </xf>
    <xf numFmtId="0" fontId="3" fillId="0" borderId="23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3" fillId="0" borderId="33" xfId="20" applyFont="1" applyFill="1" applyBorder="1" applyAlignment="1">
      <alignment horizontal="left"/>
      <protection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 wrapText="1"/>
    </xf>
    <xf numFmtId="0" fontId="5" fillId="0" borderId="23" xfId="20" applyFont="1" applyFill="1" applyBorder="1" applyAlignment="1">
      <alignment horizontal="left"/>
      <protection/>
    </xf>
    <xf numFmtId="0" fontId="5" fillId="0" borderId="23" xfId="20" applyFont="1" applyFill="1" applyBorder="1" applyAlignment="1">
      <alignment horizontal="left" vertical="top"/>
      <protection/>
    </xf>
    <xf numFmtId="0" fontId="8" fillId="8" borderId="23" xfId="0" applyNumberFormat="1" applyFont="1" applyFill="1" applyBorder="1" applyAlignment="1">
      <alignment horizontal="right" vertical="top"/>
    </xf>
    <xf numFmtId="0" fontId="19" fillId="8" borderId="23" xfId="0" applyFont="1" applyFill="1" applyBorder="1" applyAlignment="1">
      <alignment vertical="top"/>
    </xf>
    <xf numFmtId="0" fontId="3" fillId="0" borderId="34" xfId="20" applyFont="1" applyFill="1" applyBorder="1" applyAlignment="1">
      <alignment horizontal="left" vertical="top"/>
      <protection/>
    </xf>
    <xf numFmtId="0" fontId="13" fillId="0" borderId="35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7" xfId="0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 2" xfId="21"/>
    <cellStyle name="Lien hypertext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11"/>
              <c:pt idx="0">
                <c:v>Auvergne - Rhône Alpes</c:v>
              </c:pt>
              <c:pt idx="1">
                <c:v>Bourgogne - Franche-Comté</c:v>
              </c:pt>
              <c:pt idx="2">
                <c:v>Bretagne</c:v>
              </c:pt>
              <c:pt idx="3">
                <c:v>Centre - Val-de-Loire</c:v>
              </c:pt>
              <c:pt idx="4">
                <c:v>Grand Est</c:v>
              </c:pt>
              <c:pt idx="5">
                <c:v>Hauts-de-France</c:v>
              </c:pt>
              <c:pt idx="6">
                <c:v>Ile-de-France</c:v>
              </c:pt>
              <c:pt idx="7">
                <c:v>Normandie</c:v>
              </c:pt>
              <c:pt idx="8">
                <c:v>Nouvelle-Aquitaine</c:v>
              </c:pt>
              <c:pt idx="9">
                <c:v>Occitanie</c:v>
              </c:pt>
              <c:pt idx="10">
                <c:v>Provence-Alpes-Côte d'Azur,Outre-Mer</c:v>
              </c:pt>
            </c:strLit>
          </c:cat>
          <c:val>
            <c:numLit>
              <c:ptCount val="12"/>
              <c:pt idx="0">
                <c:v>8</c:v>
              </c:pt>
              <c:pt idx="1">
                <c:v>6</c:v>
              </c:pt>
              <c:pt idx="2">
                <c:v>2</c:v>
              </c:pt>
              <c:pt idx="3">
                <c:v>10</c:v>
              </c:pt>
              <c:pt idx="4">
                <c:v>2</c:v>
              </c:pt>
              <c:pt idx="5">
                <c:v>6</c:v>
              </c:pt>
              <c:pt idx="6">
                <c:v>2</c:v>
              </c:pt>
              <c:pt idx="7">
                <c:v>54</c:v>
              </c:pt>
              <c:pt idx="8">
                <c:v>2</c:v>
              </c:pt>
              <c:pt idx="9">
                <c:v>5</c:v>
              </c:pt>
              <c:pt idx="10">
                <c:v>4</c:v>
              </c:pt>
              <c:pt idx="11">
                <c:v>7</c:v>
              </c:pt>
            </c:numLit>
          </c:val>
        </c:ser>
      </c:pieChart>
    </c:plotArea>
    <c:legend>
      <c:legendPos val="r"/>
      <c:layout>
        <c:manualLayout>
          <c:xMode val="edge"/>
          <c:yMode val="edge"/>
          <c:x val="0.68275"/>
          <c:y val="0.07175"/>
          <c:w val="0.31725"/>
          <c:h val="0.83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7"/>
              <c:pt idx="0">
                <c:v>Essonne</c:v>
              </c:pt>
              <c:pt idx="1">
                <c:v>Hauts-de-Seine</c:v>
              </c:pt>
              <c:pt idx="2">
                <c:v>Paris</c:v>
              </c:pt>
              <c:pt idx="3">
                <c:v>Seine-et-Marne</c:v>
              </c:pt>
              <c:pt idx="4">
                <c:v>Seine-St-Denis</c:v>
              </c:pt>
              <c:pt idx="5">
                <c:v>Val-de-Marne</c:v>
              </c:pt>
              <c:pt idx="6">
                <c:v>Val-d'Oise,Yvelines</c:v>
              </c:pt>
            </c:strLit>
          </c:cat>
          <c:val>
            <c:numLit>
              <c:ptCount val="8"/>
              <c:pt idx="0">
                <c:v>2</c:v>
              </c:pt>
              <c:pt idx="1">
                <c:v>4</c:v>
              </c:pt>
              <c:pt idx="2">
                <c:v>32</c:v>
              </c:pt>
              <c:pt idx="3">
                <c:v>3</c:v>
              </c:pt>
              <c:pt idx="4">
                <c:v>4</c:v>
              </c:pt>
              <c:pt idx="5">
                <c:v>4</c:v>
              </c:pt>
              <c:pt idx="6">
                <c:v>1</c:v>
              </c:pt>
              <c:pt idx="7">
                <c:v>3</c:v>
              </c:pt>
            </c:numLit>
          </c:val>
        </c:ser>
      </c:pie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19</xdr:row>
      <xdr:rowOff>114300</xdr:rowOff>
    </xdr:from>
    <xdr:to>
      <xdr:col>14</xdr:col>
      <xdr:colOff>28575</xdr:colOff>
      <xdr:row>40</xdr:row>
      <xdr:rowOff>28575</xdr:rowOff>
    </xdr:to>
    <xdr:graphicFrame macro="">
      <xdr:nvGraphicFramePr>
        <xdr:cNvPr id="2" name="Graphique 1"/>
        <xdr:cNvGraphicFramePr/>
      </xdr:nvGraphicFramePr>
      <xdr:xfrm>
        <a:off x="7877175" y="3257550"/>
        <a:ext cx="4943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41</xdr:row>
      <xdr:rowOff>114300</xdr:rowOff>
    </xdr:from>
    <xdr:to>
      <xdr:col>14</xdr:col>
      <xdr:colOff>38100</xdr:colOff>
      <xdr:row>59</xdr:row>
      <xdr:rowOff>142875</xdr:rowOff>
    </xdr:to>
    <xdr:graphicFrame macro="">
      <xdr:nvGraphicFramePr>
        <xdr:cNvPr id="3" name="Graphique 2"/>
        <xdr:cNvGraphicFramePr/>
      </xdr:nvGraphicFramePr>
      <xdr:xfrm>
        <a:off x="7915275" y="6819900"/>
        <a:ext cx="49149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 topLeftCell="A1">
      <selection activeCell="I19" sqref="I19"/>
    </sheetView>
  </sheetViews>
  <sheetFormatPr defaultColWidth="11.421875" defaultRowHeight="12.75"/>
  <cols>
    <col min="1" max="21" width="11.421875" style="2" customWidth="1"/>
    <col min="22" max="16384" width="11.421875" style="2" customWidth="1"/>
  </cols>
  <sheetData>
    <row r="1" spans="1:7" ht="12.75">
      <c r="A1"/>
      <c r="B1"/>
      <c r="C1"/>
      <c r="D1"/>
      <c r="E1"/>
      <c r="F1"/>
      <c r="G1"/>
    </row>
    <row r="2" spans="1:7" ht="18">
      <c r="A2" s="11" t="s">
        <v>133</v>
      </c>
      <c r="B2" s="11"/>
      <c r="C2" s="11"/>
      <c r="D2" s="11"/>
      <c r="E2" s="11"/>
      <c r="F2" s="11"/>
      <c r="G2" s="11"/>
    </row>
    <row r="3" spans="1:14" ht="12.75">
      <c r="A3" s="84" t="s">
        <v>157</v>
      </c>
      <c r="B3" s="79">
        <v>2007</v>
      </c>
      <c r="C3" s="79">
        <v>2008</v>
      </c>
      <c r="D3" s="79">
        <v>2009</v>
      </c>
      <c r="E3" s="79">
        <v>2010</v>
      </c>
      <c r="F3" s="79">
        <v>2011</v>
      </c>
      <c r="G3" s="79">
        <v>2012</v>
      </c>
      <c r="H3" s="80">
        <v>2013</v>
      </c>
      <c r="I3" s="80">
        <v>2014</v>
      </c>
      <c r="J3" s="80">
        <v>2016</v>
      </c>
      <c r="K3" s="80">
        <v>2017</v>
      </c>
      <c r="L3" s="86">
        <v>2018</v>
      </c>
      <c r="M3" s="22"/>
      <c r="N3" s="22"/>
    </row>
    <row r="4" spans="1:12" ht="12.75" thickBot="1">
      <c r="A4" s="85" t="s">
        <v>158</v>
      </c>
      <c r="B4" s="81">
        <v>2205</v>
      </c>
      <c r="C4" s="81">
        <v>2161</v>
      </c>
      <c r="D4" s="81">
        <v>1501</v>
      </c>
      <c r="E4" s="81">
        <v>1661</v>
      </c>
      <c r="F4" s="81">
        <v>2501</v>
      </c>
      <c r="G4" s="81">
        <v>1667</v>
      </c>
      <c r="H4" s="82">
        <v>2461</v>
      </c>
      <c r="I4" s="82">
        <v>1908</v>
      </c>
      <c r="J4" s="82">
        <v>1771</v>
      </c>
      <c r="K4" s="83">
        <v>2121</v>
      </c>
      <c r="L4" s="83">
        <v>2232</v>
      </c>
    </row>
    <row r="5" spans="1:10" ht="12.75" thickTop="1">
      <c r="A5" s="26" t="s">
        <v>43</v>
      </c>
      <c r="B5" s="26"/>
      <c r="C5" s="26"/>
      <c r="D5" s="26"/>
      <c r="E5" s="26"/>
      <c r="F5" s="26"/>
      <c r="G5" s="26"/>
      <c r="H5" s="19"/>
      <c r="I5" s="19"/>
      <c r="J5" s="19"/>
    </row>
    <row r="7" spans="1:18" ht="12.75">
      <c r="A7" s="26"/>
      <c r="B7" s="26"/>
      <c r="C7" s="26"/>
      <c r="D7" s="26"/>
      <c r="E7" s="26"/>
      <c r="F7" s="26"/>
      <c r="G7" s="26"/>
      <c r="R7" s="15"/>
    </row>
    <row r="9" spans="1:7" ht="12.75">
      <c r="A9" s="26"/>
      <c r="B9" s="26"/>
      <c r="C9" s="26"/>
      <c r="D9" s="26"/>
      <c r="E9" s="26"/>
      <c r="F9" s="26"/>
      <c r="G9" s="26"/>
    </row>
    <row r="12" spans="1:7" ht="12.75">
      <c r="A12" s="40"/>
      <c r="B12" s="40"/>
      <c r="C12" s="40"/>
      <c r="D12" s="40"/>
      <c r="E12" s="40"/>
      <c r="F12" s="40"/>
      <c r="G12" s="4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workbookViewId="0" topLeftCell="A1">
      <selection activeCell="D46" sqref="D46"/>
    </sheetView>
  </sheetViews>
  <sheetFormatPr defaultColWidth="11.421875" defaultRowHeight="12.75"/>
  <cols>
    <col min="22" max="22" width="24.8515625" style="0" customWidth="1"/>
  </cols>
  <sheetData>
    <row r="2" spans="1:9" s="2" customFormat="1" ht="18">
      <c r="A2" s="11" t="s">
        <v>134</v>
      </c>
      <c r="I2" s="35"/>
    </row>
    <row r="3" spans="2:20" s="2" customFormat="1" ht="12" customHeight="1">
      <c r="B3" s="41"/>
      <c r="C3" s="42" t="s">
        <v>41</v>
      </c>
      <c r="D3" s="43">
        <v>2014</v>
      </c>
      <c r="E3" s="38"/>
      <c r="F3" s="44"/>
      <c r="G3" s="45" t="s">
        <v>41</v>
      </c>
      <c r="H3" s="43">
        <v>2015</v>
      </c>
      <c r="I3" s="38"/>
      <c r="J3" s="46"/>
      <c r="K3" s="45" t="s">
        <v>41</v>
      </c>
      <c r="L3" s="47">
        <v>2016</v>
      </c>
      <c r="M3" s="38"/>
      <c r="N3" s="48"/>
      <c r="O3" s="49" t="s">
        <v>41</v>
      </c>
      <c r="P3" s="39">
        <v>2017</v>
      </c>
      <c r="R3" s="48"/>
      <c r="S3" s="49" t="s">
        <v>41</v>
      </c>
      <c r="T3" s="39">
        <v>2018</v>
      </c>
    </row>
    <row r="4" spans="2:20" s="2" customFormat="1" ht="12" customHeight="1">
      <c r="B4" s="44"/>
      <c r="C4" s="50" t="s">
        <v>61</v>
      </c>
      <c r="D4" s="24">
        <v>878</v>
      </c>
      <c r="E4" s="38"/>
      <c r="F4" s="51"/>
      <c r="G4" s="52" t="s">
        <v>61</v>
      </c>
      <c r="H4" s="24">
        <v>479</v>
      </c>
      <c r="I4" s="38"/>
      <c r="J4" s="51"/>
      <c r="K4" s="52" t="s">
        <v>61</v>
      </c>
      <c r="L4" s="53">
        <v>738</v>
      </c>
      <c r="M4" s="38"/>
      <c r="N4" s="54"/>
      <c r="O4" s="55" t="s">
        <v>61</v>
      </c>
      <c r="P4" s="56">
        <v>606</v>
      </c>
      <c r="R4" s="54"/>
      <c r="S4" s="55" t="s">
        <v>61</v>
      </c>
      <c r="T4" s="56">
        <v>640</v>
      </c>
    </row>
    <row r="5" spans="2:20" s="2" customFormat="1" ht="12" customHeight="1">
      <c r="B5" s="51"/>
      <c r="C5" s="57" t="s">
        <v>62</v>
      </c>
      <c r="D5" s="25">
        <v>375</v>
      </c>
      <c r="E5" s="38"/>
      <c r="F5" s="51"/>
      <c r="G5" s="58" t="s">
        <v>63</v>
      </c>
      <c r="H5" s="25">
        <v>154</v>
      </c>
      <c r="I5" s="38"/>
      <c r="J5" s="51"/>
      <c r="K5" s="58" t="s">
        <v>63</v>
      </c>
      <c r="L5" s="53">
        <v>147</v>
      </c>
      <c r="M5" s="38"/>
      <c r="N5" s="54"/>
      <c r="O5" s="55" t="s">
        <v>62</v>
      </c>
      <c r="P5" s="56">
        <v>209</v>
      </c>
      <c r="R5" s="54"/>
      <c r="S5" s="55" t="s">
        <v>64</v>
      </c>
      <c r="T5" s="56">
        <v>234</v>
      </c>
    </row>
    <row r="6" spans="2:20" s="2" customFormat="1" ht="12" customHeight="1">
      <c r="B6" s="51"/>
      <c r="C6" s="57" t="s">
        <v>64</v>
      </c>
      <c r="D6" s="25">
        <v>267</v>
      </c>
      <c r="E6" s="38"/>
      <c r="F6" s="51"/>
      <c r="G6" s="58" t="s">
        <v>64</v>
      </c>
      <c r="H6" s="25">
        <v>134</v>
      </c>
      <c r="I6" s="38"/>
      <c r="J6" s="51"/>
      <c r="K6" s="58" t="s">
        <v>62</v>
      </c>
      <c r="L6" s="53">
        <v>99</v>
      </c>
      <c r="M6" s="38"/>
      <c r="N6" s="54"/>
      <c r="O6" s="55" t="s">
        <v>65</v>
      </c>
      <c r="P6" s="56">
        <v>178</v>
      </c>
      <c r="R6" s="54"/>
      <c r="S6" s="55" t="s">
        <v>79</v>
      </c>
      <c r="T6" s="56">
        <v>140</v>
      </c>
    </row>
    <row r="7" spans="2:20" s="2" customFormat="1" ht="12" customHeight="1">
      <c r="B7" s="51"/>
      <c r="C7" s="57" t="s">
        <v>63</v>
      </c>
      <c r="D7" s="25">
        <v>147</v>
      </c>
      <c r="E7" s="38"/>
      <c r="F7" s="51"/>
      <c r="G7" s="58" t="s">
        <v>65</v>
      </c>
      <c r="H7" s="25">
        <v>115</v>
      </c>
      <c r="I7" s="38"/>
      <c r="J7" s="51"/>
      <c r="K7" s="58" t="s">
        <v>66</v>
      </c>
      <c r="L7" s="53">
        <v>78</v>
      </c>
      <c r="M7" s="38"/>
      <c r="N7" s="54"/>
      <c r="O7" s="55" t="s">
        <v>64</v>
      </c>
      <c r="P7" s="56">
        <v>163</v>
      </c>
      <c r="R7" s="54"/>
      <c r="S7" s="55" t="s">
        <v>162</v>
      </c>
      <c r="T7" s="56">
        <v>127</v>
      </c>
    </row>
    <row r="8" spans="2:20" s="2" customFormat="1" ht="12" customHeight="1">
      <c r="B8" s="51"/>
      <c r="C8" s="57" t="s">
        <v>65</v>
      </c>
      <c r="D8" s="25">
        <v>123</v>
      </c>
      <c r="E8" s="38"/>
      <c r="F8" s="51"/>
      <c r="G8" s="58" t="s">
        <v>66</v>
      </c>
      <c r="H8" s="25">
        <v>82</v>
      </c>
      <c r="I8" s="38"/>
      <c r="J8" s="51"/>
      <c r="K8" s="58" t="s">
        <v>67</v>
      </c>
      <c r="L8" s="53">
        <v>72</v>
      </c>
      <c r="M8" s="38"/>
      <c r="N8" s="54"/>
      <c r="O8" s="55" t="s">
        <v>79</v>
      </c>
      <c r="P8" s="56">
        <v>153</v>
      </c>
      <c r="R8" s="54"/>
      <c r="S8" s="55" t="s">
        <v>62</v>
      </c>
      <c r="T8" s="56">
        <v>104</v>
      </c>
    </row>
    <row r="9" spans="2:20" s="2" customFormat="1" ht="12" customHeight="1">
      <c r="B9" s="51"/>
      <c r="C9" s="57" t="s">
        <v>67</v>
      </c>
      <c r="D9" s="25">
        <v>86</v>
      </c>
      <c r="E9" s="38"/>
      <c r="F9" s="51"/>
      <c r="G9" s="58" t="s">
        <v>68</v>
      </c>
      <c r="H9" s="25">
        <v>80</v>
      </c>
      <c r="I9" s="38"/>
      <c r="J9" s="51"/>
      <c r="K9" s="58" t="s">
        <v>65</v>
      </c>
      <c r="L9" s="53">
        <v>56</v>
      </c>
      <c r="M9" s="38"/>
      <c r="N9" s="54"/>
      <c r="O9" s="55" t="s">
        <v>135</v>
      </c>
      <c r="P9" s="56">
        <v>127</v>
      </c>
      <c r="R9" s="54"/>
      <c r="S9" s="55" t="s">
        <v>163</v>
      </c>
      <c r="T9" s="56">
        <v>88</v>
      </c>
    </row>
    <row r="10" spans="2:20" s="2" customFormat="1" ht="12" customHeight="1">
      <c r="B10" s="51"/>
      <c r="C10" s="57" t="s">
        <v>68</v>
      </c>
      <c r="D10" s="25">
        <v>64</v>
      </c>
      <c r="E10" s="38"/>
      <c r="F10" s="51"/>
      <c r="G10" s="58" t="s">
        <v>67</v>
      </c>
      <c r="H10" s="25">
        <v>78</v>
      </c>
      <c r="I10" s="38"/>
      <c r="J10" s="51"/>
      <c r="K10" s="58" t="s">
        <v>69</v>
      </c>
      <c r="L10" s="53">
        <v>53</v>
      </c>
      <c r="M10" s="38"/>
      <c r="N10" s="54"/>
      <c r="O10" s="55" t="s">
        <v>63</v>
      </c>
      <c r="P10" s="56">
        <v>68</v>
      </c>
      <c r="R10" s="54"/>
      <c r="S10" s="55" t="s">
        <v>139</v>
      </c>
      <c r="T10" s="56">
        <v>76</v>
      </c>
    </row>
    <row r="11" spans="2:20" s="2" customFormat="1" ht="12" customHeight="1">
      <c r="B11" s="51"/>
      <c r="C11" s="57" t="s">
        <v>70</v>
      </c>
      <c r="D11" s="25">
        <v>61</v>
      </c>
      <c r="E11" s="38"/>
      <c r="F11" s="51"/>
      <c r="G11" s="58" t="s">
        <v>70</v>
      </c>
      <c r="H11" s="25">
        <v>49</v>
      </c>
      <c r="I11" s="38"/>
      <c r="J11" s="51"/>
      <c r="K11" s="58" t="s">
        <v>71</v>
      </c>
      <c r="L11" s="53">
        <v>47</v>
      </c>
      <c r="M11" s="38"/>
      <c r="N11" s="54"/>
      <c r="O11" s="58" t="s">
        <v>69</v>
      </c>
      <c r="P11" s="56">
        <v>62</v>
      </c>
      <c r="R11" s="54"/>
      <c r="S11" s="55" t="s">
        <v>136</v>
      </c>
      <c r="T11" s="56">
        <v>73</v>
      </c>
    </row>
    <row r="12" spans="2:20" s="2" customFormat="1" ht="12" customHeight="1">
      <c r="B12" s="51"/>
      <c r="C12" s="57" t="s">
        <v>72</v>
      </c>
      <c r="D12" s="25">
        <v>54</v>
      </c>
      <c r="E12" s="38"/>
      <c r="F12" s="51"/>
      <c r="G12" s="58" t="s">
        <v>73</v>
      </c>
      <c r="H12" s="25">
        <v>46</v>
      </c>
      <c r="I12" s="38"/>
      <c r="J12" s="51"/>
      <c r="K12" s="58" t="s">
        <v>74</v>
      </c>
      <c r="L12" s="53">
        <v>42</v>
      </c>
      <c r="M12" s="38"/>
      <c r="N12" s="54"/>
      <c r="O12" s="55" t="s">
        <v>136</v>
      </c>
      <c r="P12" s="56">
        <v>55</v>
      </c>
      <c r="R12" s="54"/>
      <c r="S12" s="55" t="s">
        <v>66</v>
      </c>
      <c r="T12" s="56">
        <v>67</v>
      </c>
    </row>
    <row r="13" spans="2:20" s="2" customFormat="1" ht="12" customHeight="1">
      <c r="B13" s="51"/>
      <c r="C13" s="57" t="s">
        <v>75</v>
      </c>
      <c r="D13" s="25">
        <v>45</v>
      </c>
      <c r="E13" s="38"/>
      <c r="F13" s="51"/>
      <c r="G13" s="58" t="s">
        <v>72</v>
      </c>
      <c r="H13" s="25">
        <v>46</v>
      </c>
      <c r="I13" s="38"/>
      <c r="J13" s="51"/>
      <c r="K13" s="58" t="s">
        <v>76</v>
      </c>
      <c r="L13" s="53">
        <v>39</v>
      </c>
      <c r="M13" s="38"/>
      <c r="N13" s="54"/>
      <c r="O13" s="55" t="s">
        <v>137</v>
      </c>
      <c r="P13" s="56">
        <v>51</v>
      </c>
      <c r="R13" s="54"/>
      <c r="S13" s="55" t="s">
        <v>67</v>
      </c>
      <c r="T13" s="56">
        <v>53</v>
      </c>
    </row>
    <row r="14" spans="2:20" s="2" customFormat="1" ht="12" customHeight="1">
      <c r="B14" s="51"/>
      <c r="C14" s="57" t="s">
        <v>73</v>
      </c>
      <c r="D14" s="25">
        <v>36</v>
      </c>
      <c r="E14" s="38"/>
      <c r="F14" s="51"/>
      <c r="G14" s="58" t="s">
        <v>77</v>
      </c>
      <c r="H14" s="25">
        <v>45</v>
      </c>
      <c r="I14" s="38"/>
      <c r="J14" s="51"/>
      <c r="K14" s="58" t="s">
        <v>78</v>
      </c>
      <c r="L14" s="53">
        <v>35</v>
      </c>
      <c r="M14" s="38"/>
      <c r="N14" s="54"/>
      <c r="O14" s="55" t="s">
        <v>67</v>
      </c>
      <c r="P14" s="56">
        <v>38</v>
      </c>
      <c r="R14" s="54"/>
      <c r="S14" s="55" t="s">
        <v>63</v>
      </c>
      <c r="T14" s="56">
        <v>49</v>
      </c>
    </row>
    <row r="15" spans="2:20" s="2" customFormat="1" ht="12" customHeight="1">
      <c r="B15" s="51"/>
      <c r="C15" s="57" t="s">
        <v>138</v>
      </c>
      <c r="D15" s="25">
        <v>28</v>
      </c>
      <c r="E15" s="38"/>
      <c r="F15" s="51"/>
      <c r="G15" s="58" t="s">
        <v>79</v>
      </c>
      <c r="H15" s="25">
        <v>44</v>
      </c>
      <c r="I15" s="38"/>
      <c r="J15" s="51"/>
      <c r="K15" s="58" t="s">
        <v>80</v>
      </c>
      <c r="L15" s="53">
        <v>27</v>
      </c>
      <c r="M15" s="38"/>
      <c r="N15" s="54"/>
      <c r="O15" s="55" t="s">
        <v>139</v>
      </c>
      <c r="P15" s="56">
        <v>36</v>
      </c>
      <c r="R15" s="54"/>
      <c r="S15" s="55" t="s">
        <v>80</v>
      </c>
      <c r="T15" s="56">
        <v>41</v>
      </c>
    </row>
    <row r="16" spans="2:20" s="2" customFormat="1" ht="12" customHeight="1">
      <c r="B16" s="51"/>
      <c r="C16" s="57" t="s">
        <v>81</v>
      </c>
      <c r="D16" s="25">
        <v>22</v>
      </c>
      <c r="E16" s="38"/>
      <c r="F16" s="51"/>
      <c r="G16" s="58" t="s">
        <v>62</v>
      </c>
      <c r="H16" s="25">
        <v>43</v>
      </c>
      <c r="I16" s="38"/>
      <c r="J16" s="51"/>
      <c r="K16" s="58" t="s">
        <v>82</v>
      </c>
      <c r="L16" s="53">
        <v>24</v>
      </c>
      <c r="M16" s="38"/>
      <c r="N16" s="54"/>
      <c r="O16" s="55" t="s">
        <v>76</v>
      </c>
      <c r="P16" s="56">
        <v>29</v>
      </c>
      <c r="R16" s="54"/>
      <c r="S16" s="55" t="s">
        <v>164</v>
      </c>
      <c r="T16" s="56">
        <v>39</v>
      </c>
    </row>
    <row r="17" spans="2:20" s="2" customFormat="1" ht="12" customHeight="1">
      <c r="B17" s="51"/>
      <c r="C17" s="57" t="s">
        <v>140</v>
      </c>
      <c r="D17" s="25">
        <v>20</v>
      </c>
      <c r="E17" s="38"/>
      <c r="F17" s="51"/>
      <c r="G17" s="58" t="s">
        <v>83</v>
      </c>
      <c r="H17" s="25">
        <v>40</v>
      </c>
      <c r="I17" s="38"/>
      <c r="J17" s="51"/>
      <c r="K17" s="58" t="s">
        <v>84</v>
      </c>
      <c r="L17" s="53">
        <v>23</v>
      </c>
      <c r="M17" s="38"/>
      <c r="N17" s="54"/>
      <c r="O17" s="55" t="s">
        <v>80</v>
      </c>
      <c r="P17" s="56">
        <v>29</v>
      </c>
      <c r="R17" s="54"/>
      <c r="S17" s="55" t="s">
        <v>165</v>
      </c>
      <c r="T17" s="56">
        <v>35</v>
      </c>
    </row>
    <row r="18" spans="2:20" s="2" customFormat="1" ht="12" customHeight="1">
      <c r="B18" s="51"/>
      <c r="C18" s="57" t="s">
        <v>141</v>
      </c>
      <c r="D18" s="25">
        <v>20</v>
      </c>
      <c r="E18" s="38"/>
      <c r="F18" s="51"/>
      <c r="G18" s="58" t="s">
        <v>85</v>
      </c>
      <c r="H18" s="25">
        <v>35</v>
      </c>
      <c r="I18" s="38"/>
      <c r="J18" s="51"/>
      <c r="K18" s="58" t="s">
        <v>86</v>
      </c>
      <c r="L18" s="53">
        <v>22</v>
      </c>
      <c r="M18" s="38"/>
      <c r="N18" s="54"/>
      <c r="O18" s="55" t="s">
        <v>142</v>
      </c>
      <c r="P18" s="56">
        <v>22</v>
      </c>
      <c r="R18" s="54"/>
      <c r="S18" s="55" t="s">
        <v>144</v>
      </c>
      <c r="T18" s="56">
        <v>34</v>
      </c>
    </row>
    <row r="19" spans="2:20" s="2" customFormat="1" ht="12" customHeight="1">
      <c r="B19" s="51"/>
      <c r="C19" s="57" t="s">
        <v>143</v>
      </c>
      <c r="D19" s="25">
        <v>18</v>
      </c>
      <c r="E19" s="38"/>
      <c r="F19" s="51"/>
      <c r="G19" s="58" t="s">
        <v>87</v>
      </c>
      <c r="H19" s="25">
        <v>29</v>
      </c>
      <c r="I19" s="38"/>
      <c r="J19" s="51"/>
      <c r="K19" s="58" t="s">
        <v>81</v>
      </c>
      <c r="L19" s="53">
        <v>21</v>
      </c>
      <c r="M19" s="38"/>
      <c r="N19" s="54"/>
      <c r="O19" s="55" t="s">
        <v>144</v>
      </c>
      <c r="P19" s="56">
        <v>22</v>
      </c>
      <c r="R19" s="54"/>
      <c r="S19" s="55" t="s">
        <v>137</v>
      </c>
      <c r="T19" s="56">
        <v>31</v>
      </c>
    </row>
    <row r="20" spans="2:20" s="2" customFormat="1" ht="12" customHeight="1">
      <c r="B20" s="51"/>
      <c r="C20" s="57" t="s">
        <v>78</v>
      </c>
      <c r="D20" s="25">
        <v>17</v>
      </c>
      <c r="E20" s="38"/>
      <c r="F20" s="51"/>
      <c r="G20" s="58" t="s">
        <v>75</v>
      </c>
      <c r="H20" s="25">
        <v>24</v>
      </c>
      <c r="I20" s="38"/>
      <c r="J20" s="51"/>
      <c r="K20" s="58" t="s">
        <v>140</v>
      </c>
      <c r="L20" s="53">
        <v>19</v>
      </c>
      <c r="M20" s="38"/>
      <c r="N20" s="54"/>
      <c r="O20" s="55" t="s">
        <v>145</v>
      </c>
      <c r="P20" s="56">
        <v>16</v>
      </c>
      <c r="R20" s="54"/>
      <c r="S20" s="55" t="s">
        <v>166</v>
      </c>
      <c r="T20" s="56">
        <v>26</v>
      </c>
    </row>
    <row r="21" spans="2:20" s="2" customFormat="1" ht="12" customHeight="1">
      <c r="B21" s="51"/>
      <c r="C21" s="57" t="s">
        <v>87</v>
      </c>
      <c r="D21" s="25">
        <v>15</v>
      </c>
      <c r="E21" s="38"/>
      <c r="F21" s="51"/>
      <c r="G21" s="58" t="s">
        <v>88</v>
      </c>
      <c r="H21" s="25">
        <v>24</v>
      </c>
      <c r="I21" s="38"/>
      <c r="J21" s="51"/>
      <c r="K21" s="58" t="s">
        <v>89</v>
      </c>
      <c r="L21" s="53">
        <v>15</v>
      </c>
      <c r="M21" s="38"/>
      <c r="N21" s="54"/>
      <c r="O21" s="55" t="s">
        <v>86</v>
      </c>
      <c r="P21" s="56">
        <v>16</v>
      </c>
      <c r="R21" s="54"/>
      <c r="S21" s="55" t="s">
        <v>167</v>
      </c>
      <c r="T21" s="56">
        <v>19</v>
      </c>
    </row>
    <row r="22" spans="2:20" s="2" customFormat="1" ht="12" customHeight="1">
      <c r="B22" s="51"/>
      <c r="C22" s="57" t="s">
        <v>146</v>
      </c>
      <c r="D22" s="25">
        <v>13</v>
      </c>
      <c r="E22" s="38"/>
      <c r="F22" s="51"/>
      <c r="G22" s="58" t="s">
        <v>90</v>
      </c>
      <c r="H22" s="25">
        <v>23</v>
      </c>
      <c r="I22" s="38"/>
      <c r="J22" s="51"/>
      <c r="K22" s="58" t="s">
        <v>91</v>
      </c>
      <c r="L22" s="53">
        <v>12</v>
      </c>
      <c r="M22" s="38"/>
      <c r="N22" s="54"/>
      <c r="O22" s="55" t="s">
        <v>147</v>
      </c>
      <c r="P22" s="56">
        <v>11</v>
      </c>
      <c r="R22" s="54"/>
      <c r="S22" s="2" t="s">
        <v>92</v>
      </c>
      <c r="T22" s="56">
        <v>19</v>
      </c>
    </row>
    <row r="23" spans="2:20" s="2" customFormat="1" ht="12" customHeight="1">
      <c r="B23" s="59"/>
      <c r="C23" s="60" t="s">
        <v>145</v>
      </c>
      <c r="D23" s="25">
        <v>12</v>
      </c>
      <c r="E23" s="38"/>
      <c r="F23" s="51"/>
      <c r="G23" s="58" t="s">
        <v>92</v>
      </c>
      <c r="H23" s="25">
        <v>20</v>
      </c>
      <c r="I23" s="38"/>
      <c r="J23" s="38"/>
      <c r="K23" s="58" t="s">
        <v>93</v>
      </c>
      <c r="L23" s="53">
        <v>10</v>
      </c>
      <c r="M23" s="38"/>
      <c r="N23" s="54"/>
      <c r="O23" s="55" t="s">
        <v>148</v>
      </c>
      <c r="P23" s="56">
        <v>11</v>
      </c>
      <c r="R23" s="54"/>
      <c r="S23" s="55" t="s">
        <v>168</v>
      </c>
      <c r="T23" s="56">
        <v>18</v>
      </c>
    </row>
    <row r="24" spans="2:20" s="2" customFormat="1" ht="12.75" thickBot="1">
      <c r="B24" s="61" t="s">
        <v>149</v>
      </c>
      <c r="C24" s="62"/>
      <c r="D24" s="8">
        <f>SUM(D4:D23)</f>
        <v>2301</v>
      </c>
      <c r="E24" s="38"/>
      <c r="F24" s="61" t="s">
        <v>149</v>
      </c>
      <c r="G24" s="62"/>
      <c r="H24" s="9">
        <f>SUM(H4:H23)</f>
        <v>1590</v>
      </c>
      <c r="I24" s="38"/>
      <c r="J24" s="61" t="s">
        <v>149</v>
      </c>
      <c r="K24" s="62"/>
      <c r="L24" s="8">
        <f>SUM(L4:L23)</f>
        <v>1579</v>
      </c>
      <c r="M24" s="38"/>
      <c r="N24" s="61" t="s">
        <v>149</v>
      </c>
      <c r="O24" s="63"/>
      <c r="P24" s="64">
        <f>SUM(P4:P23)</f>
        <v>1902</v>
      </c>
      <c r="R24" s="61" t="s">
        <v>149</v>
      </c>
      <c r="S24" s="63"/>
      <c r="T24" s="64">
        <f>SUM(T4:T23)</f>
        <v>1913</v>
      </c>
    </row>
    <row r="25" ht="13.5" thickTop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workbookViewId="0" topLeftCell="A1">
      <selection activeCell="A37" sqref="A37"/>
    </sheetView>
  </sheetViews>
  <sheetFormatPr defaultColWidth="11.421875" defaultRowHeight="12.75"/>
  <cols>
    <col min="1" max="1" width="22.7109375" style="0" customWidth="1"/>
  </cols>
  <sheetData>
    <row r="2" s="2" customFormat="1" ht="18">
      <c r="A2" s="11" t="s">
        <v>193</v>
      </c>
    </row>
    <row r="3" spans="1:16" s="2" customFormat="1" ht="12.75" thickBot="1">
      <c r="A3" s="4" t="s">
        <v>52</v>
      </c>
      <c r="B3" s="10">
        <v>2014</v>
      </c>
      <c r="C3" s="1"/>
      <c r="D3" s="20"/>
      <c r="E3" s="10">
        <v>2015</v>
      </c>
      <c r="F3" s="1"/>
      <c r="G3" s="20"/>
      <c r="H3" s="10">
        <v>2016</v>
      </c>
      <c r="I3" s="1"/>
      <c r="J3" s="20"/>
      <c r="K3" s="10">
        <v>2017</v>
      </c>
      <c r="L3" s="1"/>
      <c r="M3" s="20"/>
      <c r="N3" s="10">
        <v>2018</v>
      </c>
      <c r="O3" s="1"/>
      <c r="P3" s="20"/>
    </row>
    <row r="4" spans="1:16" s="2" customFormat="1" ht="24.75" thickTop="1">
      <c r="A4" s="3" t="s">
        <v>42</v>
      </c>
      <c r="B4" s="12" t="s">
        <v>2</v>
      </c>
      <c r="C4" s="13" t="s">
        <v>33</v>
      </c>
      <c r="D4" s="21" t="s">
        <v>53</v>
      </c>
      <c r="E4" s="12" t="s">
        <v>2</v>
      </c>
      <c r="F4" s="13" t="s">
        <v>33</v>
      </c>
      <c r="G4" s="21" t="s">
        <v>53</v>
      </c>
      <c r="H4" s="12" t="s">
        <v>2</v>
      </c>
      <c r="I4" s="13" t="s">
        <v>33</v>
      </c>
      <c r="J4" s="21" t="s">
        <v>53</v>
      </c>
      <c r="K4" s="12" t="s">
        <v>2</v>
      </c>
      <c r="L4" s="13" t="s">
        <v>33</v>
      </c>
      <c r="M4" s="21" t="s">
        <v>53</v>
      </c>
      <c r="N4" s="12" t="s">
        <v>2</v>
      </c>
      <c r="O4" s="13" t="s">
        <v>33</v>
      </c>
      <c r="P4" s="21" t="s">
        <v>53</v>
      </c>
    </row>
    <row r="5" spans="1:16" s="2" customFormat="1" ht="12">
      <c r="A5" s="5" t="s">
        <v>34</v>
      </c>
      <c r="B5" s="27">
        <v>14</v>
      </c>
      <c r="C5" s="28">
        <v>6</v>
      </c>
      <c r="D5" s="17">
        <v>32</v>
      </c>
      <c r="E5" s="27">
        <v>16</v>
      </c>
      <c r="F5" s="28">
        <v>6</v>
      </c>
      <c r="G5" s="17">
        <v>78</v>
      </c>
      <c r="H5" s="27">
        <v>10</v>
      </c>
      <c r="I5" s="28">
        <v>0</v>
      </c>
      <c r="J5" s="65">
        <v>36</v>
      </c>
      <c r="K5" s="27">
        <v>10</v>
      </c>
      <c r="L5" s="28">
        <v>2</v>
      </c>
      <c r="M5" s="65">
        <v>46</v>
      </c>
      <c r="N5" s="27">
        <v>6</v>
      </c>
      <c r="O5" s="28">
        <v>1</v>
      </c>
      <c r="P5" s="65">
        <v>56</v>
      </c>
    </row>
    <row r="6" spans="1:16" s="2" customFormat="1" ht="12">
      <c r="A6" s="6" t="s">
        <v>35</v>
      </c>
      <c r="B6" s="29">
        <v>19</v>
      </c>
      <c r="C6" s="30">
        <v>6</v>
      </c>
      <c r="D6" s="18">
        <v>40</v>
      </c>
      <c r="E6" s="29">
        <v>21</v>
      </c>
      <c r="F6" s="30">
        <v>6</v>
      </c>
      <c r="G6" s="18">
        <v>54</v>
      </c>
      <c r="H6" s="29">
        <v>14</v>
      </c>
      <c r="I6" s="30">
        <v>2</v>
      </c>
      <c r="J6" s="66">
        <v>88</v>
      </c>
      <c r="K6" s="29">
        <v>9</v>
      </c>
      <c r="L6" s="30">
        <v>1</v>
      </c>
      <c r="M6" s="66">
        <v>16</v>
      </c>
      <c r="N6" s="29">
        <v>22</v>
      </c>
      <c r="O6" s="30">
        <v>14</v>
      </c>
      <c r="P6" s="66">
        <v>49</v>
      </c>
    </row>
    <row r="7" spans="1:16" s="2" customFormat="1" ht="12">
      <c r="A7" s="6" t="s">
        <v>36</v>
      </c>
      <c r="B7" s="29">
        <v>0</v>
      </c>
      <c r="C7" s="30">
        <v>0</v>
      </c>
      <c r="D7" s="18">
        <v>0</v>
      </c>
      <c r="E7" s="2">
        <v>0</v>
      </c>
      <c r="F7" s="2">
        <v>0</v>
      </c>
      <c r="G7" s="2">
        <v>0</v>
      </c>
      <c r="H7" s="23">
        <v>0</v>
      </c>
      <c r="I7" s="2">
        <v>0</v>
      </c>
      <c r="J7" s="67">
        <v>0</v>
      </c>
      <c r="K7" s="23">
        <v>0</v>
      </c>
      <c r="L7" s="2">
        <v>0</v>
      </c>
      <c r="M7" s="67">
        <v>0</v>
      </c>
      <c r="N7" s="23">
        <v>0</v>
      </c>
      <c r="O7" s="2">
        <v>0</v>
      </c>
      <c r="P7" s="67">
        <v>0</v>
      </c>
    </row>
    <row r="8" spans="1:16" s="2" customFormat="1" ht="12">
      <c r="A8" s="6" t="s">
        <v>37</v>
      </c>
      <c r="B8" s="29">
        <v>1</v>
      </c>
      <c r="C8" s="30">
        <v>0</v>
      </c>
      <c r="D8" s="18">
        <v>1</v>
      </c>
      <c r="E8" s="29">
        <v>2</v>
      </c>
      <c r="F8" s="30">
        <v>1</v>
      </c>
      <c r="G8" s="16">
        <v>3</v>
      </c>
      <c r="H8" s="31">
        <v>0</v>
      </c>
      <c r="I8" s="30">
        <v>0</v>
      </c>
      <c r="J8" s="66">
        <v>0</v>
      </c>
      <c r="K8" s="31">
        <v>0</v>
      </c>
      <c r="L8" s="30">
        <v>0</v>
      </c>
      <c r="M8" s="66">
        <v>0</v>
      </c>
      <c r="N8" s="31">
        <v>0</v>
      </c>
      <c r="O8" s="30">
        <v>0</v>
      </c>
      <c r="P8" s="66">
        <v>0</v>
      </c>
    </row>
    <row r="9" spans="1:16" s="2" customFormat="1" ht="12.75">
      <c r="A9" s="6" t="s">
        <v>54</v>
      </c>
      <c r="B9" s="29">
        <v>14</v>
      </c>
      <c r="C9" s="30">
        <v>3</v>
      </c>
      <c r="D9" s="18">
        <v>143</v>
      </c>
      <c r="E9" s="29">
        <v>18</v>
      </c>
      <c r="F9" s="30">
        <v>6</v>
      </c>
      <c r="G9" s="16">
        <v>220</v>
      </c>
      <c r="H9" s="32">
        <v>14</v>
      </c>
      <c r="I9" s="22">
        <v>9</v>
      </c>
      <c r="J9" s="68">
        <v>89</v>
      </c>
      <c r="K9" s="32">
        <v>6</v>
      </c>
      <c r="L9" s="22">
        <v>6</v>
      </c>
      <c r="M9" s="68">
        <v>54</v>
      </c>
      <c r="N9" s="32">
        <v>22</v>
      </c>
      <c r="O9" s="22">
        <v>13</v>
      </c>
      <c r="P9" s="68">
        <v>378</v>
      </c>
    </row>
    <row r="10" spans="1:16" s="2" customFormat="1" ht="12">
      <c r="A10" s="6" t="s">
        <v>55</v>
      </c>
      <c r="B10" s="29">
        <v>0</v>
      </c>
      <c r="C10" s="30">
        <v>0</v>
      </c>
      <c r="D10" s="18">
        <v>0</v>
      </c>
      <c r="E10" s="29">
        <v>1</v>
      </c>
      <c r="F10" s="30">
        <v>1</v>
      </c>
      <c r="G10" s="16">
        <v>1</v>
      </c>
      <c r="H10" s="31">
        <v>0</v>
      </c>
      <c r="I10" s="30">
        <v>0</v>
      </c>
      <c r="J10" s="66">
        <v>0</v>
      </c>
      <c r="K10" s="31">
        <v>0</v>
      </c>
      <c r="L10" s="30">
        <v>0</v>
      </c>
      <c r="M10" s="66">
        <v>0</v>
      </c>
      <c r="N10" s="31">
        <v>0</v>
      </c>
      <c r="O10" s="30">
        <v>0</v>
      </c>
      <c r="P10" s="66">
        <v>0</v>
      </c>
    </row>
    <row r="11" spans="1:16" s="2" customFormat="1" ht="12.75">
      <c r="A11" s="6" t="s">
        <v>56</v>
      </c>
      <c r="B11" s="29">
        <v>0</v>
      </c>
      <c r="C11" s="30">
        <v>0</v>
      </c>
      <c r="D11" s="18">
        <v>0</v>
      </c>
      <c r="E11" s="29">
        <v>1</v>
      </c>
      <c r="F11" s="30">
        <v>1</v>
      </c>
      <c r="G11" s="16">
        <v>1</v>
      </c>
      <c r="H11" s="32">
        <v>1</v>
      </c>
      <c r="I11" s="22">
        <v>1</v>
      </c>
      <c r="J11" s="68">
        <v>27</v>
      </c>
      <c r="K11" s="32">
        <v>1</v>
      </c>
      <c r="L11" s="22">
        <v>0</v>
      </c>
      <c r="M11" s="68">
        <v>1</v>
      </c>
      <c r="N11" s="32">
        <v>0</v>
      </c>
      <c r="O11" s="22">
        <v>0</v>
      </c>
      <c r="P11" s="68">
        <v>0</v>
      </c>
    </row>
    <row r="12" spans="1:16" s="2" customFormat="1" ht="12">
      <c r="A12" s="6" t="s">
        <v>38</v>
      </c>
      <c r="B12" s="29">
        <v>1</v>
      </c>
      <c r="C12" s="30">
        <v>1</v>
      </c>
      <c r="D12" s="18">
        <v>1</v>
      </c>
      <c r="E12" s="29">
        <v>0</v>
      </c>
      <c r="F12" s="30">
        <v>0</v>
      </c>
      <c r="G12" s="16">
        <v>0</v>
      </c>
      <c r="H12" s="31">
        <v>0</v>
      </c>
      <c r="I12" s="30">
        <v>0</v>
      </c>
      <c r="J12" s="66">
        <v>0</v>
      </c>
      <c r="K12" s="31">
        <v>0</v>
      </c>
      <c r="L12" s="30">
        <v>0</v>
      </c>
      <c r="M12" s="66">
        <v>0</v>
      </c>
      <c r="N12" s="31">
        <v>0</v>
      </c>
      <c r="O12" s="30">
        <v>0</v>
      </c>
      <c r="P12" s="66">
        <v>0</v>
      </c>
    </row>
    <row r="13" spans="1:16" s="2" customFormat="1" ht="12.75">
      <c r="A13" s="6" t="s">
        <v>39</v>
      </c>
      <c r="B13" s="29">
        <v>41</v>
      </c>
      <c r="C13" s="30">
        <v>5</v>
      </c>
      <c r="D13" s="18">
        <v>2240</v>
      </c>
      <c r="E13" s="2">
        <v>42</v>
      </c>
      <c r="F13" s="2">
        <v>8</v>
      </c>
      <c r="G13" s="2">
        <v>1546</v>
      </c>
      <c r="H13" s="32">
        <v>41</v>
      </c>
      <c r="I13" s="22">
        <v>13</v>
      </c>
      <c r="J13" s="68">
        <v>1504</v>
      </c>
      <c r="K13" s="32">
        <v>18</v>
      </c>
      <c r="L13" s="22">
        <v>5</v>
      </c>
      <c r="M13" s="68">
        <v>1989</v>
      </c>
      <c r="N13" s="32">
        <v>33</v>
      </c>
      <c r="O13" s="22">
        <v>16</v>
      </c>
      <c r="P13" s="68">
        <v>1738</v>
      </c>
    </row>
    <row r="14" spans="1:16" s="2" customFormat="1" ht="12">
      <c r="A14" s="6" t="s">
        <v>40</v>
      </c>
      <c r="B14" s="29">
        <v>0</v>
      </c>
      <c r="C14" s="30">
        <v>0</v>
      </c>
      <c r="D14" s="18">
        <v>0</v>
      </c>
      <c r="E14" s="29"/>
      <c r="F14" s="30"/>
      <c r="G14" s="18"/>
      <c r="H14" s="29">
        <v>0</v>
      </c>
      <c r="I14" s="30">
        <v>0</v>
      </c>
      <c r="J14" s="66">
        <v>0</v>
      </c>
      <c r="K14" s="29">
        <v>0</v>
      </c>
      <c r="L14" s="30">
        <v>0</v>
      </c>
      <c r="M14" s="66">
        <v>0</v>
      </c>
      <c r="N14" s="29">
        <v>0</v>
      </c>
      <c r="O14" s="30">
        <v>0</v>
      </c>
      <c r="P14" s="66">
        <v>0</v>
      </c>
    </row>
    <row r="15" spans="1:16" s="2" customFormat="1" ht="12.75">
      <c r="A15" s="6" t="s">
        <v>57</v>
      </c>
      <c r="B15" s="29">
        <v>1</v>
      </c>
      <c r="C15" s="30">
        <v>0</v>
      </c>
      <c r="D15" s="18">
        <v>4</v>
      </c>
      <c r="E15" s="29">
        <v>1</v>
      </c>
      <c r="F15" s="30">
        <v>0</v>
      </c>
      <c r="G15" s="18">
        <v>4</v>
      </c>
      <c r="H15" s="22">
        <v>1</v>
      </c>
      <c r="I15" s="22">
        <v>0</v>
      </c>
      <c r="J15" s="68">
        <v>7</v>
      </c>
      <c r="K15" s="22">
        <v>2</v>
      </c>
      <c r="L15" s="22">
        <v>1</v>
      </c>
      <c r="M15" s="68">
        <v>14</v>
      </c>
      <c r="N15" s="22">
        <v>3</v>
      </c>
      <c r="O15" s="22">
        <v>1</v>
      </c>
      <c r="P15" s="68">
        <v>11</v>
      </c>
    </row>
    <row r="16" spans="1:16" s="2" customFormat="1" ht="12">
      <c r="A16" s="6" t="s">
        <v>58</v>
      </c>
      <c r="B16" s="29">
        <v>0</v>
      </c>
      <c r="C16" s="30">
        <v>0</v>
      </c>
      <c r="D16" s="18">
        <v>0</v>
      </c>
      <c r="E16" s="29"/>
      <c r="F16" s="30"/>
      <c r="G16" s="18"/>
      <c r="H16" s="29">
        <v>0</v>
      </c>
      <c r="I16" s="30">
        <v>0</v>
      </c>
      <c r="J16" s="66">
        <v>0</v>
      </c>
      <c r="K16" s="29">
        <v>1</v>
      </c>
      <c r="L16" s="30">
        <v>0</v>
      </c>
      <c r="M16" s="66">
        <v>1</v>
      </c>
      <c r="N16" s="29">
        <v>0</v>
      </c>
      <c r="O16" s="30">
        <v>0</v>
      </c>
      <c r="P16" s="66">
        <v>0</v>
      </c>
    </row>
    <row r="17" spans="1:16" s="2" customFormat="1" ht="12.75">
      <c r="A17" s="6" t="s">
        <v>59</v>
      </c>
      <c r="B17" s="31"/>
      <c r="C17" s="30"/>
      <c r="D17" s="18"/>
      <c r="E17" s="33">
        <v>1</v>
      </c>
      <c r="F17" s="30">
        <v>1</v>
      </c>
      <c r="G17" s="18">
        <v>1</v>
      </c>
      <c r="H17" s="22">
        <v>1</v>
      </c>
      <c r="I17" s="22">
        <v>1</v>
      </c>
      <c r="J17" s="68">
        <v>1</v>
      </c>
      <c r="K17" s="22">
        <v>0</v>
      </c>
      <c r="L17" s="22">
        <v>0</v>
      </c>
      <c r="M17" s="68">
        <v>0</v>
      </c>
      <c r="N17" s="22">
        <v>0</v>
      </c>
      <c r="O17" s="22">
        <v>0</v>
      </c>
      <c r="P17" s="68">
        <v>0</v>
      </c>
    </row>
    <row r="18" spans="1:16" s="2" customFormat="1" ht="12.75" thickBot="1">
      <c r="A18" s="7" t="s">
        <v>60</v>
      </c>
      <c r="B18" s="87">
        <f>SUM(B5:B16)</f>
        <v>91</v>
      </c>
      <c r="C18" s="34">
        <f>SUM(C5:C16)</f>
        <v>21</v>
      </c>
      <c r="D18" s="9">
        <f>SUM(D5:D16)</f>
        <v>2461</v>
      </c>
      <c r="E18" s="34">
        <f>SUM(E5:E17)</f>
        <v>103</v>
      </c>
      <c r="F18" s="34">
        <f>SUM(F5:F17)</f>
        <v>30</v>
      </c>
      <c r="G18" s="9">
        <f>SUM(G5:G17)</f>
        <v>1908</v>
      </c>
      <c r="H18" s="8">
        <v>94</v>
      </c>
      <c r="I18" s="8">
        <v>39</v>
      </c>
      <c r="J18" s="9">
        <v>1771</v>
      </c>
      <c r="K18" s="8">
        <f aca="true" t="shared" si="0" ref="K18:P18">SUM(K5:K17)</f>
        <v>47</v>
      </c>
      <c r="L18" s="8">
        <f t="shared" si="0"/>
        <v>15</v>
      </c>
      <c r="M18" s="9">
        <f t="shared" si="0"/>
        <v>2121</v>
      </c>
      <c r="N18" s="8">
        <f t="shared" si="0"/>
        <v>86</v>
      </c>
      <c r="O18" s="8">
        <f t="shared" si="0"/>
        <v>45</v>
      </c>
      <c r="P18" s="9">
        <f t="shared" si="0"/>
        <v>2232</v>
      </c>
    </row>
    <row r="19" spans="1:12" s="2" customFormat="1" ht="13.5" thickTop="1">
      <c r="A19" s="26" t="s">
        <v>43</v>
      </c>
      <c r="L19" s="15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 topLeftCell="A1"/>
  </sheetViews>
  <sheetFormatPr defaultColWidth="11.421875" defaultRowHeight="12.75"/>
  <cols>
    <col min="2" max="2" width="28.8515625" style="0" customWidth="1"/>
    <col min="4" max="4" width="12.7109375" style="0" customWidth="1"/>
    <col min="6" max="6" width="24.57421875" style="0" customWidth="1"/>
  </cols>
  <sheetData>
    <row r="1" ht="18">
      <c r="A1" s="11" t="s">
        <v>194</v>
      </c>
    </row>
    <row r="2" spans="1:12" s="2" customFormat="1" ht="12.75">
      <c r="A2" s="88"/>
      <c r="B2" s="88"/>
      <c r="C2" s="88"/>
      <c r="D2" s="88"/>
      <c r="E2" s="88"/>
      <c r="F2" s="88"/>
      <c r="G2" s="88"/>
      <c r="H2" s="88"/>
      <c r="I2" s="89"/>
      <c r="J2" s="89"/>
      <c r="K2" s="89"/>
      <c r="L2" s="89"/>
    </row>
    <row r="3" spans="1:12" s="2" customFormat="1" ht="12.75">
      <c r="A3" s="88"/>
      <c r="B3" s="88"/>
      <c r="C3" s="88"/>
      <c r="D3" s="90"/>
      <c r="E3" s="91"/>
      <c r="F3" s="88"/>
      <c r="G3" s="88"/>
      <c r="H3" s="88"/>
      <c r="I3" s="89"/>
      <c r="J3" s="89"/>
      <c r="K3" s="89"/>
      <c r="L3" s="89"/>
    </row>
    <row r="4" spans="2:12" s="2" customFormat="1" ht="12.75">
      <c r="B4" s="92" t="s">
        <v>150</v>
      </c>
      <c r="C4" s="92" t="s">
        <v>2</v>
      </c>
      <c r="D4" s="92" t="s">
        <v>1</v>
      </c>
      <c r="E4" s="93"/>
      <c r="F4" s="94"/>
      <c r="G4" s="95">
        <v>2016</v>
      </c>
      <c r="H4" s="96"/>
      <c r="I4" s="95">
        <v>2017</v>
      </c>
      <c r="J4" s="97"/>
      <c r="K4" s="95">
        <v>2018</v>
      </c>
      <c r="L4" s="97"/>
    </row>
    <row r="5" spans="2:12" s="2" customFormat="1" ht="12.75">
      <c r="B5" s="98" t="s">
        <v>31</v>
      </c>
      <c r="C5" s="99">
        <v>1</v>
      </c>
      <c r="D5" s="100">
        <v>49</v>
      </c>
      <c r="E5" s="93"/>
      <c r="F5" s="101"/>
      <c r="G5" s="102" t="s">
        <v>2</v>
      </c>
      <c r="H5" s="102" t="s">
        <v>1</v>
      </c>
      <c r="I5" s="102" t="s">
        <v>2</v>
      </c>
      <c r="J5" s="102" t="s">
        <v>1</v>
      </c>
      <c r="K5" s="102" t="s">
        <v>2</v>
      </c>
      <c r="L5" s="102" t="s">
        <v>1</v>
      </c>
    </row>
    <row r="6" spans="2:12" s="2" customFormat="1" ht="12.75">
      <c r="B6" s="98" t="s">
        <v>6</v>
      </c>
      <c r="C6" s="99">
        <v>1</v>
      </c>
      <c r="D6" s="100">
        <v>2</v>
      </c>
      <c r="E6" s="93"/>
      <c r="F6" s="103" t="s">
        <v>44</v>
      </c>
      <c r="G6" s="104">
        <v>13</v>
      </c>
      <c r="H6" s="104">
        <v>258</v>
      </c>
      <c r="I6" s="104">
        <v>11</v>
      </c>
      <c r="J6" s="104">
        <v>277</v>
      </c>
      <c r="K6" s="105">
        <v>8</v>
      </c>
      <c r="L6" s="105">
        <v>182</v>
      </c>
    </row>
    <row r="7" spans="2:12" s="2" customFormat="1" ht="12.75">
      <c r="B7" s="106" t="s">
        <v>32</v>
      </c>
      <c r="C7" s="99">
        <v>6</v>
      </c>
      <c r="D7" s="100">
        <v>131</v>
      </c>
      <c r="E7" s="107"/>
      <c r="F7" s="108" t="s">
        <v>46</v>
      </c>
      <c r="G7" s="109">
        <v>4</v>
      </c>
      <c r="H7" s="109">
        <v>75</v>
      </c>
      <c r="I7" s="109">
        <v>4</v>
      </c>
      <c r="J7" s="109">
        <v>91</v>
      </c>
      <c r="K7" s="110">
        <v>6</v>
      </c>
      <c r="L7" s="110">
        <v>96</v>
      </c>
    </row>
    <row r="8" spans="2:12" s="2" customFormat="1" ht="12.75">
      <c r="B8" s="111" t="s">
        <v>169</v>
      </c>
      <c r="C8" s="112">
        <f>SUM(C5:C7)</f>
        <v>8</v>
      </c>
      <c r="D8" s="112">
        <f>SUM(D5:D7)</f>
        <v>182</v>
      </c>
      <c r="E8" s="15"/>
      <c r="F8" s="108" t="s">
        <v>9</v>
      </c>
      <c r="G8" s="109">
        <v>4</v>
      </c>
      <c r="H8" s="109">
        <v>35</v>
      </c>
      <c r="I8" s="109">
        <v>6</v>
      </c>
      <c r="J8" s="109">
        <v>26</v>
      </c>
      <c r="K8" s="110">
        <v>2</v>
      </c>
      <c r="L8" s="110">
        <v>35</v>
      </c>
    </row>
    <row r="9" spans="2:12" s="2" customFormat="1" ht="12.75">
      <c r="B9" s="15"/>
      <c r="C9" s="15"/>
      <c r="D9" s="113"/>
      <c r="E9" s="93"/>
      <c r="F9" s="108" t="s">
        <v>47</v>
      </c>
      <c r="G9" s="109">
        <v>5</v>
      </c>
      <c r="H9" s="109">
        <v>11</v>
      </c>
      <c r="I9" s="109">
        <v>8</v>
      </c>
      <c r="J9" s="109">
        <v>22</v>
      </c>
      <c r="K9" s="110">
        <v>10</v>
      </c>
      <c r="L9" s="114">
        <v>29</v>
      </c>
    </row>
    <row r="10" spans="2:12" s="2" customFormat="1" ht="12.75">
      <c r="B10" s="98" t="s">
        <v>170</v>
      </c>
      <c r="C10" s="99">
        <v>1</v>
      </c>
      <c r="D10" s="100">
        <v>3</v>
      </c>
      <c r="E10" s="93"/>
      <c r="F10" s="108" t="s">
        <v>151</v>
      </c>
      <c r="G10" s="109">
        <v>4</v>
      </c>
      <c r="H10" s="109">
        <v>38</v>
      </c>
      <c r="I10" s="109">
        <v>6</v>
      </c>
      <c r="J10" s="109">
        <v>49</v>
      </c>
      <c r="K10" s="110">
        <v>2</v>
      </c>
      <c r="L10" s="114">
        <v>55</v>
      </c>
    </row>
    <row r="11" spans="2:12" s="2" customFormat="1" ht="12.75">
      <c r="B11" s="98" t="s">
        <v>13</v>
      </c>
      <c r="C11" s="99">
        <v>1</v>
      </c>
      <c r="D11" s="100">
        <v>6</v>
      </c>
      <c r="E11" s="93"/>
      <c r="F11" s="108" t="s">
        <v>48</v>
      </c>
      <c r="G11" s="109">
        <v>3</v>
      </c>
      <c r="H11" s="109">
        <v>6</v>
      </c>
      <c r="I11" s="109">
        <v>4</v>
      </c>
      <c r="J11" s="109">
        <v>165</v>
      </c>
      <c r="K11" s="110">
        <v>6</v>
      </c>
      <c r="L11" s="114">
        <v>141</v>
      </c>
    </row>
    <row r="12" spans="2:12" s="2" customFormat="1" ht="12.75">
      <c r="B12" s="98" t="s">
        <v>14</v>
      </c>
      <c r="C12" s="99">
        <v>1</v>
      </c>
      <c r="D12" s="100">
        <v>1</v>
      </c>
      <c r="E12" s="93"/>
      <c r="F12" s="108" t="s">
        <v>16</v>
      </c>
      <c r="G12" s="109">
        <v>43</v>
      </c>
      <c r="H12" s="109">
        <v>1184</v>
      </c>
      <c r="I12" s="109">
        <v>30</v>
      </c>
      <c r="J12" s="109">
        <v>1273</v>
      </c>
      <c r="K12" s="110">
        <v>2</v>
      </c>
      <c r="L12" s="114">
        <v>1504</v>
      </c>
    </row>
    <row r="13" spans="2:12" s="2" customFormat="1" ht="12.75">
      <c r="B13" s="98" t="s">
        <v>8</v>
      </c>
      <c r="C13" s="99">
        <v>3</v>
      </c>
      <c r="D13" s="100">
        <v>86</v>
      </c>
      <c r="E13" s="107"/>
      <c r="F13" s="108" t="s">
        <v>45</v>
      </c>
      <c r="G13" s="109">
        <v>3</v>
      </c>
      <c r="H13" s="109">
        <v>30</v>
      </c>
      <c r="I13" s="109">
        <v>8</v>
      </c>
      <c r="J13" s="109">
        <v>4</v>
      </c>
      <c r="K13" s="110">
        <v>54</v>
      </c>
      <c r="L13" s="114">
        <v>5</v>
      </c>
    </row>
    <row r="14" spans="2:12" s="2" customFormat="1" ht="12.75">
      <c r="B14" s="112" t="s">
        <v>171</v>
      </c>
      <c r="C14" s="112">
        <f>SUM(C10:C13)</f>
        <v>6</v>
      </c>
      <c r="D14" s="112">
        <f>SUM(D10:D13)</f>
        <v>96</v>
      </c>
      <c r="E14" s="115"/>
      <c r="F14" s="103" t="s">
        <v>50</v>
      </c>
      <c r="G14" s="109">
        <v>2</v>
      </c>
      <c r="H14" s="109">
        <v>23</v>
      </c>
      <c r="I14" s="109">
        <v>6</v>
      </c>
      <c r="J14" s="109">
        <v>20</v>
      </c>
      <c r="K14" s="110">
        <v>2</v>
      </c>
      <c r="L14" s="114">
        <v>30</v>
      </c>
    </row>
    <row r="15" spans="2:12" s="2" customFormat="1" ht="12.75">
      <c r="B15" s="116"/>
      <c r="C15" s="117"/>
      <c r="D15" s="116"/>
      <c r="E15" s="93"/>
      <c r="F15" s="103" t="s">
        <v>51</v>
      </c>
      <c r="G15" s="109">
        <v>4</v>
      </c>
      <c r="H15" s="109">
        <v>5</v>
      </c>
      <c r="I15" s="109">
        <v>4</v>
      </c>
      <c r="J15" s="109">
        <v>4</v>
      </c>
      <c r="K15" s="110">
        <v>5</v>
      </c>
      <c r="L15" s="114">
        <v>12</v>
      </c>
    </row>
    <row r="16" spans="2:12" s="2" customFormat="1" ht="12.75">
      <c r="B16" s="98" t="s">
        <v>172</v>
      </c>
      <c r="C16" s="99">
        <v>1</v>
      </c>
      <c r="D16" s="100">
        <v>1</v>
      </c>
      <c r="E16" s="93"/>
      <c r="F16" s="108" t="s">
        <v>49</v>
      </c>
      <c r="G16" s="109">
        <v>5</v>
      </c>
      <c r="H16" s="109">
        <v>74</v>
      </c>
      <c r="I16" s="109">
        <v>3</v>
      </c>
      <c r="J16" s="109">
        <v>182</v>
      </c>
      <c r="K16" s="110">
        <v>4</v>
      </c>
      <c r="L16" s="114">
        <v>138</v>
      </c>
    </row>
    <row r="17" spans="2:12" s="2" customFormat="1" ht="12.75">
      <c r="B17" s="98" t="s">
        <v>10</v>
      </c>
      <c r="C17" s="99">
        <v>1</v>
      </c>
      <c r="D17" s="100">
        <v>34</v>
      </c>
      <c r="E17" s="107"/>
      <c r="F17" s="108" t="s">
        <v>152</v>
      </c>
      <c r="G17" s="109">
        <v>0</v>
      </c>
      <c r="H17" s="109">
        <v>0</v>
      </c>
      <c r="I17" s="109">
        <v>1</v>
      </c>
      <c r="J17" s="109">
        <v>1</v>
      </c>
      <c r="K17" s="110">
        <v>7</v>
      </c>
      <c r="L17" s="110">
        <v>5</v>
      </c>
    </row>
    <row r="18" spans="2:12" s="2" customFormat="1" ht="12.75">
      <c r="B18" s="112" t="s">
        <v>9</v>
      </c>
      <c r="C18" s="112">
        <f>SUM(C16:C17)</f>
        <v>2</v>
      </c>
      <c r="D18" s="112">
        <f>SUM(D16:D17)</f>
        <v>35</v>
      </c>
      <c r="E18" s="118"/>
      <c r="F18" s="108" t="s">
        <v>153</v>
      </c>
      <c r="G18" s="119">
        <v>1</v>
      </c>
      <c r="H18" s="119">
        <v>4</v>
      </c>
      <c r="I18" s="119">
        <v>3</v>
      </c>
      <c r="J18" s="119">
        <v>11</v>
      </c>
      <c r="K18" s="119">
        <v>0</v>
      </c>
      <c r="L18" s="119">
        <v>0</v>
      </c>
    </row>
    <row r="19" spans="2:12" s="2" customFormat="1" ht="12.75">
      <c r="B19" s="116"/>
      <c r="C19" s="117"/>
      <c r="D19" s="116"/>
      <c r="E19" s="115"/>
      <c r="F19" s="120" t="s">
        <v>154</v>
      </c>
      <c r="G19" s="121">
        <f>SUM(G6:G18)</f>
        <v>91</v>
      </c>
      <c r="H19" s="121">
        <f aca="true" t="shared" si="0" ref="H19:L19">SUM(H6:H18)</f>
        <v>1743</v>
      </c>
      <c r="I19" s="121">
        <f t="shared" si="0"/>
        <v>94</v>
      </c>
      <c r="J19" s="121">
        <f t="shared" si="0"/>
        <v>2125</v>
      </c>
      <c r="K19" s="122">
        <f t="shared" si="0"/>
        <v>108</v>
      </c>
      <c r="L19" s="121">
        <f t="shared" si="0"/>
        <v>2232</v>
      </c>
    </row>
    <row r="20" spans="2:12" s="2" customFormat="1" ht="12.75">
      <c r="B20" s="98" t="s">
        <v>15</v>
      </c>
      <c r="C20" s="99">
        <v>1</v>
      </c>
      <c r="D20" s="100">
        <v>3</v>
      </c>
      <c r="E20" s="115"/>
      <c r="F20" s="88"/>
      <c r="G20" s="88"/>
      <c r="H20" s="88"/>
      <c r="I20" s="88"/>
      <c r="J20" s="88"/>
      <c r="K20" s="88"/>
      <c r="L20" s="88"/>
    </row>
    <row r="21" spans="2:8" s="2" customFormat="1" ht="12.75">
      <c r="B21" s="98" t="s">
        <v>173</v>
      </c>
      <c r="C21" s="99">
        <v>1</v>
      </c>
      <c r="D21" s="100">
        <v>3</v>
      </c>
      <c r="E21" s="115"/>
      <c r="F21" s="123" t="s">
        <v>44</v>
      </c>
      <c r="G21" s="124">
        <v>8</v>
      </c>
      <c r="H21" s="125"/>
    </row>
    <row r="22" spans="2:8" s="2" customFormat="1" ht="12.75">
      <c r="B22" s="98" t="s">
        <v>11</v>
      </c>
      <c r="C22" s="99">
        <v>1</v>
      </c>
      <c r="D22" s="100">
        <v>4</v>
      </c>
      <c r="E22" s="115"/>
      <c r="F22" s="126" t="s">
        <v>46</v>
      </c>
      <c r="G22" s="127">
        <v>6</v>
      </c>
      <c r="H22" s="125"/>
    </row>
    <row r="23" spans="2:8" s="2" customFormat="1" ht="12.75">
      <c r="B23" s="98" t="s">
        <v>174</v>
      </c>
      <c r="C23" s="99">
        <v>2</v>
      </c>
      <c r="D23" s="100">
        <v>13</v>
      </c>
      <c r="E23" s="115"/>
      <c r="F23" s="126" t="s">
        <v>9</v>
      </c>
      <c r="G23" s="127">
        <v>2</v>
      </c>
      <c r="H23" s="125"/>
    </row>
    <row r="24" spans="2:8" s="2" customFormat="1" ht="12.75">
      <c r="B24" s="98" t="s">
        <v>12</v>
      </c>
      <c r="C24" s="99">
        <v>1</v>
      </c>
      <c r="D24" s="100">
        <v>1</v>
      </c>
      <c r="E24" s="115"/>
      <c r="F24" s="126" t="s">
        <v>47</v>
      </c>
      <c r="G24" s="127">
        <v>10</v>
      </c>
      <c r="H24" s="128"/>
    </row>
    <row r="25" spans="2:8" s="2" customFormat="1" ht="12.75">
      <c r="B25" s="98" t="s">
        <v>27</v>
      </c>
      <c r="C25" s="99">
        <v>2</v>
      </c>
      <c r="D25" s="100">
        <v>3</v>
      </c>
      <c r="E25" s="115"/>
      <c r="F25" s="126" t="s">
        <v>151</v>
      </c>
      <c r="G25" s="127">
        <v>2</v>
      </c>
      <c r="H25" s="128"/>
    </row>
    <row r="26" spans="2:8" s="2" customFormat="1" ht="12.75">
      <c r="B26" s="98" t="s">
        <v>28</v>
      </c>
      <c r="C26" s="99">
        <v>1</v>
      </c>
      <c r="D26" s="100">
        <v>1</v>
      </c>
      <c r="E26" s="115"/>
      <c r="F26" s="126" t="s">
        <v>48</v>
      </c>
      <c r="G26" s="127">
        <v>6</v>
      </c>
      <c r="H26" s="128"/>
    </row>
    <row r="27" spans="2:8" s="2" customFormat="1" ht="12.75">
      <c r="B27" s="98" t="s">
        <v>29</v>
      </c>
      <c r="C27" s="99">
        <v>1</v>
      </c>
      <c r="D27" s="100">
        <v>1</v>
      </c>
      <c r="E27" s="129"/>
      <c r="F27" s="126" t="s">
        <v>16</v>
      </c>
      <c r="G27" s="127">
        <v>2</v>
      </c>
      <c r="H27" s="128"/>
    </row>
    <row r="28" spans="2:8" s="2" customFormat="1" ht="12.75">
      <c r="B28" s="112" t="s">
        <v>175</v>
      </c>
      <c r="C28" s="112">
        <f>SUM(C20:C27)</f>
        <v>10</v>
      </c>
      <c r="D28" s="112">
        <f>SUM(D20:D27)</f>
        <v>29</v>
      </c>
      <c r="E28" s="15"/>
      <c r="F28" s="126" t="s">
        <v>45</v>
      </c>
      <c r="G28" s="127">
        <v>54</v>
      </c>
      <c r="H28" s="128"/>
    </row>
    <row r="29" spans="2:8" s="2" customFormat="1" ht="12.75">
      <c r="B29" s="15"/>
      <c r="C29" s="15"/>
      <c r="D29" s="113"/>
      <c r="E29" s="115"/>
      <c r="F29" s="123" t="s">
        <v>50</v>
      </c>
      <c r="G29" s="127">
        <v>2</v>
      </c>
      <c r="H29" s="128"/>
    </row>
    <row r="30" spans="2:8" s="2" customFormat="1" ht="12.75">
      <c r="B30" s="98" t="s">
        <v>176</v>
      </c>
      <c r="C30" s="99">
        <v>1</v>
      </c>
      <c r="D30" s="100">
        <v>1</v>
      </c>
      <c r="E30" s="115"/>
      <c r="F30" s="123" t="s">
        <v>51</v>
      </c>
      <c r="G30" s="127">
        <v>5</v>
      </c>
      <c r="H30" s="128"/>
    </row>
    <row r="31" spans="2:8" s="2" customFormat="1" ht="12.75">
      <c r="B31" s="98" t="s">
        <v>156</v>
      </c>
      <c r="C31" s="99">
        <v>1</v>
      </c>
      <c r="D31" s="100">
        <v>4</v>
      </c>
      <c r="E31" s="129"/>
      <c r="F31" s="126" t="s">
        <v>49</v>
      </c>
      <c r="G31" s="127">
        <v>4</v>
      </c>
      <c r="H31" s="128"/>
    </row>
    <row r="32" spans="2:8" s="2" customFormat="1" ht="12.75">
      <c r="B32" s="112" t="s">
        <v>177</v>
      </c>
      <c r="C32" s="112">
        <f>SUM(C30:C31)</f>
        <v>2</v>
      </c>
      <c r="D32" s="112">
        <f>SUM(D30:D31)</f>
        <v>5</v>
      </c>
      <c r="E32" s="15"/>
      <c r="F32" s="126" t="s">
        <v>152</v>
      </c>
      <c r="G32" s="127">
        <v>7</v>
      </c>
      <c r="H32" s="125"/>
    </row>
    <row r="33" spans="2:8" s="2" customFormat="1" ht="12.75">
      <c r="B33" s="15"/>
      <c r="C33" s="15"/>
      <c r="D33" s="113"/>
      <c r="E33" s="115"/>
      <c r="F33" s="88"/>
      <c r="G33" s="88"/>
      <c r="H33" s="88"/>
    </row>
    <row r="34" spans="2:7" s="2" customFormat="1" ht="12.75">
      <c r="B34" s="98" t="s">
        <v>3</v>
      </c>
      <c r="C34" s="99">
        <v>1</v>
      </c>
      <c r="D34" s="100">
        <v>3</v>
      </c>
      <c r="E34" s="115"/>
      <c r="F34" s="123" t="s">
        <v>44</v>
      </c>
      <c r="G34" s="124">
        <v>182</v>
      </c>
    </row>
    <row r="35" spans="2:7" s="2" customFormat="1" ht="12.75">
      <c r="B35" s="98" t="s">
        <v>4</v>
      </c>
      <c r="C35" s="99">
        <v>2</v>
      </c>
      <c r="D35" s="100">
        <v>43</v>
      </c>
      <c r="E35" s="115"/>
      <c r="F35" s="126" t="s">
        <v>46</v>
      </c>
      <c r="G35" s="127">
        <v>96</v>
      </c>
    </row>
    <row r="36" spans="2:7" s="2" customFormat="1" ht="12.75">
      <c r="B36" s="98" t="s">
        <v>24</v>
      </c>
      <c r="C36" s="99">
        <v>1</v>
      </c>
      <c r="D36" s="100">
        <v>6</v>
      </c>
      <c r="E36" s="115"/>
      <c r="F36" s="126" t="s">
        <v>9</v>
      </c>
      <c r="G36" s="127">
        <v>35</v>
      </c>
    </row>
    <row r="37" spans="2:9" s="2" customFormat="1" ht="12.75">
      <c r="B37" s="98" t="s">
        <v>178</v>
      </c>
      <c r="C37" s="99">
        <v>1</v>
      </c>
      <c r="D37" s="100">
        <v>2</v>
      </c>
      <c r="E37" s="115"/>
      <c r="F37" s="126" t="s">
        <v>47</v>
      </c>
      <c r="G37" s="127">
        <v>29</v>
      </c>
      <c r="H37" s="88"/>
      <c r="I37" s="88"/>
    </row>
    <row r="38" spans="2:9" s="2" customFormat="1" ht="12.75">
      <c r="B38" s="98" t="s">
        <v>179</v>
      </c>
      <c r="C38" s="99">
        <v>1</v>
      </c>
      <c r="D38" s="100">
        <v>1</v>
      </c>
      <c r="E38" s="129"/>
      <c r="F38" s="126" t="s">
        <v>151</v>
      </c>
      <c r="G38" s="127">
        <v>55</v>
      </c>
      <c r="H38" s="88"/>
      <c r="I38" s="88"/>
    </row>
    <row r="39" spans="2:9" s="2" customFormat="1" ht="12.75">
      <c r="B39" s="112" t="s">
        <v>151</v>
      </c>
      <c r="C39" s="112">
        <f>SUM(C34:C38)</f>
        <v>6</v>
      </c>
      <c r="D39" s="112">
        <f>SUM(D34:D38)</f>
        <v>55</v>
      </c>
      <c r="E39" s="15"/>
      <c r="F39" s="126" t="s">
        <v>48</v>
      </c>
      <c r="G39" s="127">
        <v>141</v>
      </c>
      <c r="H39" s="88"/>
      <c r="I39" s="88"/>
    </row>
    <row r="40" spans="2:11" s="2" customFormat="1" ht="12.75">
      <c r="B40" s="15"/>
      <c r="C40" s="15"/>
      <c r="D40" s="113"/>
      <c r="E40" s="115"/>
      <c r="F40" s="126" t="s">
        <v>16</v>
      </c>
      <c r="G40" s="127">
        <v>1504</v>
      </c>
      <c r="H40" s="88"/>
      <c r="I40" s="88"/>
      <c r="J40" s="88"/>
      <c r="K40" s="88"/>
    </row>
    <row r="41" spans="2:11" s="2" customFormat="1" ht="12.75">
      <c r="B41" s="98" t="s">
        <v>26</v>
      </c>
      <c r="C41" s="99">
        <v>2</v>
      </c>
      <c r="D41" s="100">
        <v>140</v>
      </c>
      <c r="E41" s="115"/>
      <c r="F41" s="126" t="s">
        <v>45</v>
      </c>
      <c r="G41" s="127">
        <v>5</v>
      </c>
      <c r="H41" s="88"/>
      <c r="I41" s="88"/>
      <c r="J41" s="88"/>
      <c r="K41" s="88"/>
    </row>
    <row r="42" spans="2:11" s="2" customFormat="1" ht="12.75">
      <c r="B42" s="106" t="s">
        <v>155</v>
      </c>
      <c r="C42" s="99">
        <v>1</v>
      </c>
      <c r="D42" s="100">
        <v>1</v>
      </c>
      <c r="E42" s="129"/>
      <c r="F42" s="123" t="s">
        <v>50</v>
      </c>
      <c r="G42" s="127">
        <v>30</v>
      </c>
      <c r="H42" s="88"/>
      <c r="I42" s="88"/>
      <c r="J42" s="88"/>
      <c r="K42" s="88"/>
    </row>
    <row r="43" spans="2:11" s="2" customFormat="1" ht="12.75">
      <c r="B43" s="112" t="s">
        <v>180</v>
      </c>
      <c r="C43" s="112">
        <f>SUM(C41:C42)</f>
        <v>3</v>
      </c>
      <c r="D43" s="112">
        <f>SUM(D41:D42)</f>
        <v>141</v>
      </c>
      <c r="E43" s="15"/>
      <c r="F43" s="123" t="s">
        <v>51</v>
      </c>
      <c r="G43" s="127">
        <v>12</v>
      </c>
      <c r="K43" s="88"/>
    </row>
    <row r="44" spans="2:11" s="2" customFormat="1" ht="12.75">
      <c r="B44" s="15"/>
      <c r="C44" s="15"/>
      <c r="D44" s="113"/>
      <c r="E44" s="115"/>
      <c r="F44" s="126" t="s">
        <v>49</v>
      </c>
      <c r="G44" s="127">
        <v>138</v>
      </c>
      <c r="K44" s="88"/>
    </row>
    <row r="45" spans="2:11" s="2" customFormat="1" ht="12.75">
      <c r="B45" s="98" t="s">
        <v>20</v>
      </c>
      <c r="C45" s="99">
        <v>2</v>
      </c>
      <c r="D45" s="100">
        <v>20</v>
      </c>
      <c r="E45" s="115"/>
      <c r="F45" s="126" t="s">
        <v>152</v>
      </c>
      <c r="G45" s="127">
        <v>5</v>
      </c>
      <c r="K45" s="88"/>
    </row>
    <row r="46" spans="2:12" s="2" customFormat="1" ht="12.75">
      <c r="B46" s="98" t="s">
        <v>181</v>
      </c>
      <c r="C46" s="99">
        <v>4</v>
      </c>
      <c r="D46" s="100">
        <v>13</v>
      </c>
      <c r="E46" s="115"/>
      <c r="F46" s="88"/>
      <c r="G46" s="88"/>
      <c r="H46" s="88"/>
      <c r="L46" s="88"/>
    </row>
    <row r="47" spans="2:12" s="2" customFormat="1" ht="12.75">
      <c r="B47" s="98" t="s">
        <v>17</v>
      </c>
      <c r="C47" s="99">
        <v>32</v>
      </c>
      <c r="D47" s="100">
        <v>1159</v>
      </c>
      <c r="E47" s="115"/>
      <c r="F47" s="130" t="s">
        <v>20</v>
      </c>
      <c r="G47" s="131">
        <v>2</v>
      </c>
      <c r="H47" s="88"/>
      <c r="L47" s="88"/>
    </row>
    <row r="48" spans="2:12" s="2" customFormat="1" ht="12.75">
      <c r="B48" s="98" t="s">
        <v>18</v>
      </c>
      <c r="C48" s="99">
        <v>3</v>
      </c>
      <c r="D48" s="100">
        <v>13</v>
      </c>
      <c r="E48" s="115"/>
      <c r="F48" s="130" t="s">
        <v>181</v>
      </c>
      <c r="G48" s="131">
        <v>4</v>
      </c>
      <c r="H48" s="88"/>
      <c r="I48" s="132"/>
      <c r="J48" s="132"/>
      <c r="L48" s="88"/>
    </row>
    <row r="49" spans="2:12" s="2" customFormat="1" ht="12.75">
      <c r="B49" s="98" t="s">
        <v>182</v>
      </c>
      <c r="C49" s="99">
        <v>4</v>
      </c>
      <c r="D49" s="100">
        <v>17</v>
      </c>
      <c r="E49" s="115"/>
      <c r="F49" s="130" t="s">
        <v>17</v>
      </c>
      <c r="G49" s="131">
        <v>32</v>
      </c>
      <c r="H49" s="88"/>
      <c r="I49" s="133"/>
      <c r="J49" s="133"/>
      <c r="L49" s="88"/>
    </row>
    <row r="50" spans="2:12" s="2" customFormat="1" ht="12.75">
      <c r="B50" s="98" t="s">
        <v>21</v>
      </c>
      <c r="C50" s="99">
        <v>4</v>
      </c>
      <c r="D50" s="100">
        <v>19</v>
      </c>
      <c r="E50" s="115"/>
      <c r="F50" s="130" t="s">
        <v>18</v>
      </c>
      <c r="G50" s="131">
        <v>3</v>
      </c>
      <c r="H50" s="88"/>
      <c r="I50" s="134"/>
      <c r="J50" s="134"/>
      <c r="L50" s="88"/>
    </row>
    <row r="51" spans="2:12" s="2" customFormat="1" ht="12.75">
      <c r="B51" s="98" t="s">
        <v>22</v>
      </c>
      <c r="C51" s="99">
        <v>1</v>
      </c>
      <c r="D51" s="100">
        <v>235</v>
      </c>
      <c r="E51" s="115"/>
      <c r="F51" s="130" t="s">
        <v>182</v>
      </c>
      <c r="G51" s="131">
        <v>4</v>
      </c>
      <c r="H51" s="88"/>
      <c r="L51" s="88"/>
    </row>
    <row r="52" spans="2:12" s="2" customFormat="1" ht="12.75">
      <c r="B52" s="98" t="s">
        <v>19</v>
      </c>
      <c r="C52" s="99">
        <v>3</v>
      </c>
      <c r="D52" s="100">
        <v>28</v>
      </c>
      <c r="E52" s="129"/>
      <c r="F52" s="130" t="s">
        <v>21</v>
      </c>
      <c r="G52" s="131">
        <v>4</v>
      </c>
      <c r="H52" s="88"/>
      <c r="L52" s="88"/>
    </row>
    <row r="53" spans="2:12" s="2" customFormat="1" ht="12.75">
      <c r="B53" s="112" t="s">
        <v>183</v>
      </c>
      <c r="C53" s="112">
        <f>SUM(C45:C52)</f>
        <v>53</v>
      </c>
      <c r="D53" s="112">
        <f>SUM(D45:D52)</f>
        <v>1504</v>
      </c>
      <c r="E53" s="15"/>
      <c r="F53" s="130" t="s">
        <v>22</v>
      </c>
      <c r="G53" s="131">
        <v>1</v>
      </c>
      <c r="H53" s="88"/>
      <c r="L53" s="88"/>
    </row>
    <row r="54" spans="2:12" s="2" customFormat="1" ht="12.75">
      <c r="B54" s="15"/>
      <c r="C54" s="15"/>
      <c r="D54" s="113"/>
      <c r="E54" s="115"/>
      <c r="F54" s="130" t="s">
        <v>19</v>
      </c>
      <c r="G54" s="131">
        <v>3</v>
      </c>
      <c r="H54" s="88"/>
      <c r="L54" s="88"/>
    </row>
    <row r="55" spans="2:12" s="2" customFormat="1" ht="12.75">
      <c r="B55" s="98" t="s">
        <v>7</v>
      </c>
      <c r="C55" s="99">
        <v>2</v>
      </c>
      <c r="D55" s="100">
        <v>5</v>
      </c>
      <c r="E55" s="129"/>
      <c r="F55" s="88"/>
      <c r="G55" s="88"/>
      <c r="H55" s="88"/>
      <c r="L55" s="88"/>
    </row>
    <row r="56" spans="2:12" s="2" customFormat="1" ht="12.75">
      <c r="B56" s="135" t="s">
        <v>45</v>
      </c>
      <c r="C56" s="112">
        <f>SUM(C55)</f>
        <v>2</v>
      </c>
      <c r="D56" s="112">
        <f>SUM(D55)</f>
        <v>5</v>
      </c>
      <c r="E56" s="15"/>
      <c r="F56" s="88"/>
      <c r="G56" s="88"/>
      <c r="H56" s="88"/>
      <c r="L56" s="88"/>
    </row>
    <row r="57" spans="2:12" s="2" customFormat="1" ht="12.75">
      <c r="B57" s="15"/>
      <c r="C57" s="15"/>
      <c r="D57" s="113"/>
      <c r="E57" s="115"/>
      <c r="F57" s="88"/>
      <c r="G57" s="88"/>
      <c r="H57" s="88"/>
      <c r="L57" s="88"/>
    </row>
    <row r="58" spans="2:12" s="2" customFormat="1" ht="12.75">
      <c r="B58" s="98" t="s">
        <v>5</v>
      </c>
      <c r="C58" s="99">
        <v>3</v>
      </c>
      <c r="D58" s="100">
        <v>24</v>
      </c>
      <c r="E58" s="115"/>
      <c r="F58" s="88"/>
      <c r="G58" s="88"/>
      <c r="H58" s="88"/>
      <c r="L58" s="88"/>
    </row>
    <row r="59" spans="2:12" s="2" customFormat="1" ht="12.75">
      <c r="B59" s="98" t="s">
        <v>184</v>
      </c>
      <c r="C59" s="99">
        <v>2</v>
      </c>
      <c r="D59" s="100">
        <v>6</v>
      </c>
      <c r="E59" s="129"/>
      <c r="F59" s="88"/>
      <c r="G59" s="88"/>
      <c r="H59" s="88"/>
      <c r="L59" s="88"/>
    </row>
    <row r="60" spans="2:12" s="2" customFormat="1" ht="12.75">
      <c r="B60" s="112" t="s">
        <v>185</v>
      </c>
      <c r="C60" s="112">
        <f>SUM(C58:C59)</f>
        <v>5</v>
      </c>
      <c r="D60" s="112">
        <f>SUM(D58:D59)</f>
        <v>30</v>
      </c>
      <c r="E60" s="115"/>
      <c r="F60" s="88"/>
      <c r="G60" s="88"/>
      <c r="H60" s="88"/>
      <c r="L60" s="88"/>
    </row>
    <row r="61" spans="2:8" s="2" customFormat="1" ht="12.75">
      <c r="B61" s="116"/>
      <c r="C61" s="117"/>
      <c r="D61" s="116"/>
      <c r="E61" s="115"/>
      <c r="F61" s="88"/>
      <c r="G61" s="88"/>
      <c r="H61" s="88"/>
    </row>
    <row r="62" spans="2:11" s="2" customFormat="1" ht="12.75">
      <c r="B62" s="98" t="s">
        <v>23</v>
      </c>
      <c r="C62" s="99">
        <v>1</v>
      </c>
      <c r="D62" s="100">
        <v>1</v>
      </c>
      <c r="E62" s="115"/>
      <c r="F62" s="88"/>
      <c r="G62" s="88"/>
      <c r="H62" s="88"/>
      <c r="I62"/>
      <c r="J62"/>
      <c r="K62"/>
    </row>
    <row r="63" spans="2:11" s="2" customFormat="1" ht="12.75">
      <c r="B63" s="98" t="s">
        <v>186</v>
      </c>
      <c r="C63" s="99">
        <v>1</v>
      </c>
      <c r="D63" s="100">
        <v>1</v>
      </c>
      <c r="E63" s="115"/>
      <c r="F63" s="88"/>
      <c r="G63" s="88"/>
      <c r="H63" s="88"/>
      <c r="I63"/>
      <c r="J63"/>
      <c r="K63"/>
    </row>
    <row r="64" spans="2:11" s="2" customFormat="1" ht="12.75">
      <c r="B64" s="98" t="s">
        <v>187</v>
      </c>
      <c r="C64" s="99">
        <v>1</v>
      </c>
      <c r="D64" s="100">
        <v>9</v>
      </c>
      <c r="E64" s="115"/>
      <c r="F64" s="88"/>
      <c r="G64" s="88"/>
      <c r="H64" s="88"/>
      <c r="I64"/>
      <c r="J64"/>
      <c r="K64"/>
    </row>
    <row r="65" spans="2:11" s="2" customFormat="1" ht="12.75">
      <c r="B65" s="98" t="s">
        <v>25</v>
      </c>
      <c r="C65" s="99">
        <v>1</v>
      </c>
      <c r="D65" s="100">
        <v>1</v>
      </c>
      <c r="E65" s="129"/>
      <c r="F65" s="88"/>
      <c r="G65" s="88"/>
      <c r="H65" s="88"/>
      <c r="I65"/>
      <c r="J65"/>
      <c r="K65"/>
    </row>
    <row r="66" spans="2:11" s="2" customFormat="1" ht="12.75">
      <c r="B66" s="112" t="s">
        <v>51</v>
      </c>
      <c r="C66" s="112">
        <f>SUM(C62:C65)</f>
        <v>4</v>
      </c>
      <c r="D66" s="112">
        <f>SUM(D62:D65)</f>
        <v>12</v>
      </c>
      <c r="E66" s="115"/>
      <c r="F66" s="88"/>
      <c r="G66" s="88"/>
      <c r="H66" s="88"/>
      <c r="I66"/>
      <c r="J66"/>
      <c r="K66"/>
    </row>
    <row r="67" spans="2:11" s="2" customFormat="1" ht="12.75">
      <c r="B67" s="116"/>
      <c r="C67" s="117"/>
      <c r="D67" s="116"/>
      <c r="E67" s="115"/>
      <c r="F67" s="88"/>
      <c r="G67" s="88"/>
      <c r="H67" s="88"/>
      <c r="I67"/>
      <c r="J67"/>
      <c r="K67"/>
    </row>
    <row r="68" spans="2:11" s="2" customFormat="1" ht="12.75">
      <c r="B68" s="136" t="s">
        <v>188</v>
      </c>
      <c r="C68" s="99">
        <v>1</v>
      </c>
      <c r="D68" s="100">
        <v>1</v>
      </c>
      <c r="E68" s="115"/>
      <c r="F68" s="88"/>
      <c r="G68" s="88"/>
      <c r="H68" s="88"/>
      <c r="I68"/>
      <c r="J68"/>
      <c r="K68"/>
    </row>
    <row r="69" spans="2:11" s="2" customFormat="1" ht="12.75">
      <c r="B69" s="136" t="s">
        <v>189</v>
      </c>
      <c r="C69" s="99">
        <v>1</v>
      </c>
      <c r="D69" s="100">
        <v>3</v>
      </c>
      <c r="E69" s="115"/>
      <c r="F69" s="88"/>
      <c r="G69" s="88"/>
      <c r="H69" s="88"/>
      <c r="I69"/>
      <c r="J69"/>
      <c r="K69"/>
    </row>
    <row r="70" spans="2:11" s="2" customFormat="1" ht="12.75">
      <c r="B70" s="136" t="s">
        <v>30</v>
      </c>
      <c r="C70" s="99">
        <v>4</v>
      </c>
      <c r="D70" s="100">
        <v>7</v>
      </c>
      <c r="E70" s="115"/>
      <c r="F70" s="88"/>
      <c r="G70" s="88"/>
      <c r="H70" s="88"/>
      <c r="I70"/>
      <c r="J70"/>
      <c r="K70"/>
    </row>
    <row r="71" spans="2:11" s="2" customFormat="1" ht="12.75">
      <c r="B71" s="136" t="s">
        <v>190</v>
      </c>
      <c r="C71" s="99">
        <v>1</v>
      </c>
      <c r="D71" s="100">
        <v>127</v>
      </c>
      <c r="E71" s="129"/>
      <c r="F71" s="88"/>
      <c r="G71" s="88"/>
      <c r="H71" s="88"/>
      <c r="I71"/>
      <c r="J71"/>
      <c r="K71"/>
    </row>
    <row r="72" spans="2:11" s="2" customFormat="1" ht="12.75">
      <c r="B72" s="112" t="s">
        <v>49</v>
      </c>
      <c r="C72" s="112">
        <f>SUM(C68:C71)</f>
        <v>7</v>
      </c>
      <c r="D72" s="112">
        <f>SUM(D68:D71)</f>
        <v>138</v>
      </c>
      <c r="E72" s="88"/>
      <c r="F72" s="88"/>
      <c r="G72" s="88"/>
      <c r="H72" s="88"/>
      <c r="I72"/>
      <c r="J72"/>
      <c r="K72"/>
    </row>
    <row r="73" spans="1:11" s="2" customFormat="1" ht="12.75">
      <c r="A73" s="88"/>
      <c r="B73" s="137"/>
      <c r="C73" s="137"/>
      <c r="D73" s="88"/>
      <c r="E73" s="88"/>
      <c r="I73"/>
      <c r="J73"/>
      <c r="K73"/>
    </row>
    <row r="74" spans="1:11" s="2" customFormat="1" ht="12.75">
      <c r="A74" s="88"/>
      <c r="B74" s="137"/>
      <c r="C74" s="137"/>
      <c r="D74" s="88"/>
      <c r="E74" s="88"/>
      <c r="I74"/>
      <c r="J74"/>
      <c r="K74"/>
    </row>
    <row r="75" spans="2:11" s="2" customFormat="1" ht="12.75">
      <c r="B75" s="138"/>
      <c r="C75" s="138"/>
      <c r="I75"/>
      <c r="J75"/>
      <c r="K75"/>
    </row>
    <row r="76" spans="2:11" s="2" customFormat="1" ht="12.75">
      <c r="B76" s="132"/>
      <c r="C76" s="132"/>
      <c r="I76"/>
      <c r="J76"/>
      <c r="K76"/>
    </row>
    <row r="77" spans="2:13" s="2" customFormat="1" ht="12.75">
      <c r="B77" s="138"/>
      <c r="C77" s="138"/>
      <c r="I77"/>
      <c r="J77"/>
      <c r="K77"/>
      <c r="M77"/>
    </row>
    <row r="78" spans="8:13" s="2" customFormat="1" ht="12.75">
      <c r="H78" s="134"/>
      <c r="I78"/>
      <c r="J78"/>
      <c r="K78"/>
      <c r="M78"/>
    </row>
    <row r="79" spans="9:13" s="2" customFormat="1" ht="12.75">
      <c r="I79"/>
      <c r="J79"/>
      <c r="K79"/>
      <c r="L79"/>
      <c r="M79"/>
    </row>
    <row r="80" spans="9:13" s="2" customFormat="1" ht="12.75">
      <c r="I80"/>
      <c r="J80"/>
      <c r="K80"/>
      <c r="L80"/>
      <c r="M80"/>
    </row>
    <row r="81" spans="9:13" s="2" customFormat="1" ht="12.75">
      <c r="I81"/>
      <c r="J81"/>
      <c r="K81"/>
      <c r="L81"/>
      <c r="M81"/>
    </row>
    <row r="82" spans="9:13" s="2" customFormat="1" ht="12.75">
      <c r="I82"/>
      <c r="J82"/>
      <c r="K82"/>
      <c r="L82"/>
      <c r="M82"/>
    </row>
    <row r="83" spans="9:13" s="2" customFormat="1" ht="12.75">
      <c r="I83"/>
      <c r="J83"/>
      <c r="K83"/>
      <c r="L83"/>
      <c r="M83"/>
    </row>
    <row r="84" spans="9:13" s="2" customFormat="1" ht="12.75">
      <c r="I84"/>
      <c r="J84"/>
      <c r="K84"/>
      <c r="L84"/>
      <c r="M84"/>
    </row>
    <row r="85" spans="9:13" s="2" customFormat="1" ht="12.75">
      <c r="I85"/>
      <c r="J85"/>
      <c r="K85"/>
      <c r="L85"/>
      <c r="M85"/>
    </row>
    <row r="86" spans="9:13" s="2" customFormat="1" ht="12.75">
      <c r="I86"/>
      <c r="J86"/>
      <c r="K86"/>
      <c r="L86"/>
      <c r="M86"/>
    </row>
    <row r="87" spans="9:13" s="2" customFormat="1" ht="12.75">
      <c r="I87"/>
      <c r="J87"/>
      <c r="K87"/>
      <c r="L87"/>
      <c r="M87"/>
    </row>
    <row r="88" spans="9:13" s="2" customFormat="1" ht="12.75">
      <c r="I88"/>
      <c r="J88"/>
      <c r="K88"/>
      <c r="L88"/>
      <c r="M88"/>
    </row>
    <row r="89" spans="9:13" s="2" customFormat="1" ht="12.75">
      <c r="I89"/>
      <c r="J89"/>
      <c r="K89"/>
      <c r="L89"/>
      <c r="M89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workbookViewId="0" topLeftCell="A1">
      <selection activeCell="D23" sqref="D23"/>
    </sheetView>
  </sheetViews>
  <sheetFormatPr defaultColWidth="11.421875" defaultRowHeight="12.75"/>
  <cols>
    <col min="1" max="1" width="48.140625" style="14" customWidth="1"/>
    <col min="2" max="16384" width="11.421875" style="2" customWidth="1"/>
  </cols>
  <sheetData>
    <row r="2" ht="18.75" thickBot="1">
      <c r="A2" s="11" t="s">
        <v>159</v>
      </c>
    </row>
    <row r="3" spans="1:9" s="14" customFormat="1" ht="12.75">
      <c r="A3" s="69"/>
      <c r="B3" s="139">
        <v>2014</v>
      </c>
      <c r="C3" s="139">
        <v>2015</v>
      </c>
      <c r="D3" s="139">
        <v>2016</v>
      </c>
      <c r="E3" s="139">
        <v>2017</v>
      </c>
      <c r="F3" s="140">
        <v>2018</v>
      </c>
      <c r="H3" s="141" t="s">
        <v>160</v>
      </c>
      <c r="I3" s="142"/>
    </row>
    <row r="4" spans="1:9" ht="12.75">
      <c r="A4" s="143" t="s">
        <v>94</v>
      </c>
      <c r="B4" s="144"/>
      <c r="C4" s="145"/>
      <c r="D4" s="146"/>
      <c r="E4" s="144"/>
      <c r="F4" s="144"/>
      <c r="H4" s="147" t="s">
        <v>94</v>
      </c>
      <c r="I4" s="142">
        <v>944</v>
      </c>
    </row>
    <row r="5" spans="1:9" ht="12.75">
      <c r="A5" s="36" t="s">
        <v>95</v>
      </c>
      <c r="B5" s="70">
        <v>0</v>
      </c>
      <c r="C5" s="71">
        <v>0</v>
      </c>
      <c r="D5" s="72">
        <v>0</v>
      </c>
      <c r="E5" s="70">
        <v>0</v>
      </c>
      <c r="F5" s="70">
        <v>0</v>
      </c>
      <c r="H5" s="148" t="s">
        <v>161</v>
      </c>
      <c r="I5" s="142">
        <v>1063</v>
      </c>
    </row>
    <row r="6" spans="1:9" ht="12.75">
      <c r="A6" s="36" t="s">
        <v>97</v>
      </c>
      <c r="B6" s="70">
        <v>97</v>
      </c>
      <c r="C6" s="71">
        <v>21</v>
      </c>
      <c r="D6" s="70">
        <v>45</v>
      </c>
      <c r="E6" s="70">
        <v>38</v>
      </c>
      <c r="F6" s="70">
        <v>51</v>
      </c>
      <c r="H6" s="148" t="s">
        <v>116</v>
      </c>
      <c r="I6" s="142">
        <v>37</v>
      </c>
    </row>
    <row r="7" spans="1:9" s="14" customFormat="1" ht="12.75">
      <c r="A7" s="36" t="s">
        <v>98</v>
      </c>
      <c r="B7" s="70">
        <v>41</v>
      </c>
      <c r="C7" s="71">
        <v>31</v>
      </c>
      <c r="D7" s="70">
        <v>27</v>
      </c>
      <c r="E7" s="70">
        <v>31</v>
      </c>
      <c r="F7" s="70">
        <v>32</v>
      </c>
      <c r="H7" s="148" t="s">
        <v>191</v>
      </c>
      <c r="I7" s="142">
        <v>1</v>
      </c>
    </row>
    <row r="8" spans="1:9" ht="12.75">
      <c r="A8" s="36" t="s">
        <v>99</v>
      </c>
      <c r="B8" s="70">
        <v>623</v>
      </c>
      <c r="C8" s="71">
        <v>511</v>
      </c>
      <c r="D8" s="70">
        <v>363</v>
      </c>
      <c r="E8" s="70">
        <v>481</v>
      </c>
      <c r="F8" s="70">
        <v>541</v>
      </c>
      <c r="H8" s="148" t="s">
        <v>125</v>
      </c>
      <c r="I8" s="142">
        <v>85</v>
      </c>
    </row>
    <row r="9" spans="1:9" ht="12.75">
      <c r="A9" s="36" t="s">
        <v>100</v>
      </c>
      <c r="B9" s="70">
        <v>1</v>
      </c>
      <c r="C9" s="71" t="s">
        <v>96</v>
      </c>
      <c r="D9" s="70">
        <v>3</v>
      </c>
      <c r="E9" s="70">
        <v>3</v>
      </c>
      <c r="F9" s="70">
        <v>0</v>
      </c>
      <c r="H9" s="148" t="s">
        <v>192</v>
      </c>
      <c r="I9" s="142">
        <v>39</v>
      </c>
    </row>
    <row r="10" spans="1:9" ht="12.75">
      <c r="A10" s="36" t="s">
        <v>101</v>
      </c>
      <c r="B10" s="70">
        <v>52</v>
      </c>
      <c r="C10" s="71">
        <v>28</v>
      </c>
      <c r="D10" s="70">
        <v>14</v>
      </c>
      <c r="E10" s="70">
        <v>30</v>
      </c>
      <c r="F10" s="70">
        <v>46</v>
      </c>
      <c r="H10" s="149" t="s">
        <v>0</v>
      </c>
      <c r="I10" s="150">
        <f>SUM(I4:I9)</f>
        <v>2169</v>
      </c>
    </row>
    <row r="11" spans="1:9" s="14" customFormat="1" ht="12.75">
      <c r="A11" s="36" t="s">
        <v>102</v>
      </c>
      <c r="B11" s="70">
        <v>55</v>
      </c>
      <c r="C11" s="71">
        <v>58</v>
      </c>
      <c r="D11" s="70">
        <v>65</v>
      </c>
      <c r="E11" s="70">
        <v>63</v>
      </c>
      <c r="F11" s="70">
        <v>59</v>
      </c>
      <c r="H11" s="2"/>
      <c r="I11" s="2"/>
    </row>
    <row r="12" spans="1:6" ht="12.75">
      <c r="A12" s="36" t="s">
        <v>103</v>
      </c>
      <c r="B12" s="70">
        <v>228</v>
      </c>
      <c r="C12" s="71">
        <v>101</v>
      </c>
      <c r="D12" s="70">
        <v>114</v>
      </c>
      <c r="E12" s="70">
        <v>124</v>
      </c>
      <c r="F12" s="70">
        <v>158</v>
      </c>
    </row>
    <row r="13" spans="1:6" ht="12.75">
      <c r="A13" s="36" t="s">
        <v>104</v>
      </c>
      <c r="B13" s="70">
        <v>8</v>
      </c>
      <c r="C13" s="71">
        <v>4</v>
      </c>
      <c r="D13" s="70">
        <v>1</v>
      </c>
      <c r="E13" s="70">
        <v>4</v>
      </c>
      <c r="F13" s="70">
        <v>5</v>
      </c>
    </row>
    <row r="14" spans="1:6" ht="12.75">
      <c r="A14" s="36" t="s">
        <v>105</v>
      </c>
      <c r="B14" s="70">
        <v>0</v>
      </c>
      <c r="C14" s="71">
        <v>0</v>
      </c>
      <c r="D14" s="70">
        <v>0</v>
      </c>
      <c r="E14" s="70">
        <v>0</v>
      </c>
      <c r="F14" s="70">
        <v>21</v>
      </c>
    </row>
    <row r="15" spans="1:6" ht="12.75">
      <c r="A15" s="36" t="s">
        <v>106</v>
      </c>
      <c r="B15" s="73">
        <v>16</v>
      </c>
      <c r="C15" s="74">
        <v>2</v>
      </c>
      <c r="D15" s="73">
        <v>4</v>
      </c>
      <c r="E15" s="73">
        <v>21</v>
      </c>
      <c r="F15" s="73">
        <v>31</v>
      </c>
    </row>
    <row r="16" spans="1:6" ht="12.75">
      <c r="A16" s="151" t="s">
        <v>107</v>
      </c>
      <c r="B16" s="144"/>
      <c r="C16" s="144"/>
      <c r="D16" s="146"/>
      <c r="E16" s="144"/>
      <c r="F16" s="144"/>
    </row>
    <row r="17" spans="1:6" ht="12.75">
      <c r="A17" s="36" t="s">
        <v>108</v>
      </c>
      <c r="B17" s="70">
        <v>6</v>
      </c>
      <c r="C17" s="70">
        <v>1</v>
      </c>
      <c r="D17" s="70">
        <v>2</v>
      </c>
      <c r="E17" s="70">
        <v>0</v>
      </c>
      <c r="F17" s="70">
        <v>2</v>
      </c>
    </row>
    <row r="18" spans="1:6" ht="12.75">
      <c r="A18" s="36" t="s">
        <v>109</v>
      </c>
      <c r="B18" s="70">
        <v>1</v>
      </c>
      <c r="C18" s="70">
        <v>0</v>
      </c>
      <c r="D18" s="70">
        <v>0</v>
      </c>
      <c r="E18" s="70">
        <v>0</v>
      </c>
      <c r="F18" s="70">
        <v>0</v>
      </c>
    </row>
    <row r="19" spans="1:6" ht="12.75">
      <c r="A19" s="36" t="s">
        <v>110</v>
      </c>
      <c r="B19" s="70">
        <v>11</v>
      </c>
      <c r="C19" s="70">
        <v>13</v>
      </c>
      <c r="D19" s="70">
        <v>4</v>
      </c>
      <c r="E19" s="70">
        <v>10</v>
      </c>
      <c r="F19" s="70">
        <v>15</v>
      </c>
    </row>
    <row r="20" spans="1:6" ht="12.75">
      <c r="A20" s="36" t="s">
        <v>111</v>
      </c>
      <c r="B20" s="70">
        <v>73</v>
      </c>
      <c r="C20" s="70">
        <v>49</v>
      </c>
      <c r="D20" s="70">
        <v>44</v>
      </c>
      <c r="E20" s="70">
        <v>65</v>
      </c>
      <c r="F20" s="70">
        <v>126</v>
      </c>
    </row>
    <row r="21" spans="1:6" ht="12.75">
      <c r="A21" s="36" t="s">
        <v>112</v>
      </c>
      <c r="B21" s="70">
        <v>1</v>
      </c>
      <c r="C21" s="70" t="s">
        <v>96</v>
      </c>
      <c r="D21" s="70">
        <v>0</v>
      </c>
      <c r="E21" s="70">
        <v>0</v>
      </c>
      <c r="F21" s="70">
        <v>0</v>
      </c>
    </row>
    <row r="22" spans="1:6" ht="12.75">
      <c r="A22" s="36" t="s">
        <v>113</v>
      </c>
      <c r="B22" s="70">
        <v>955</v>
      </c>
      <c r="C22" s="70">
        <v>409</v>
      </c>
      <c r="D22" s="70">
        <v>682</v>
      </c>
      <c r="E22" s="70">
        <v>650</v>
      </c>
      <c r="F22" s="70">
        <v>670</v>
      </c>
    </row>
    <row r="23" spans="1:6" ht="12.75">
      <c r="A23" s="36" t="s">
        <v>114</v>
      </c>
      <c r="B23" s="70">
        <v>252</v>
      </c>
      <c r="C23" s="70">
        <v>204</v>
      </c>
      <c r="D23" s="70">
        <v>127</v>
      </c>
      <c r="E23" s="70">
        <v>357</v>
      </c>
      <c r="F23" s="70">
        <v>219</v>
      </c>
    </row>
    <row r="24" spans="1:6" ht="12.75">
      <c r="A24" s="36" t="s">
        <v>115</v>
      </c>
      <c r="B24" s="73">
        <v>67</v>
      </c>
      <c r="C24" s="73">
        <v>8</v>
      </c>
      <c r="D24" s="73">
        <v>21</v>
      </c>
      <c r="E24" s="73">
        <v>13</v>
      </c>
      <c r="F24" s="73">
        <v>31</v>
      </c>
    </row>
    <row r="25" spans="1:6" ht="12.75">
      <c r="A25" s="151" t="s">
        <v>116</v>
      </c>
      <c r="B25" s="144" t="s">
        <v>96</v>
      </c>
      <c r="C25" s="144" t="s">
        <v>96</v>
      </c>
      <c r="D25" s="152" t="s">
        <v>96</v>
      </c>
      <c r="E25" s="144"/>
      <c r="F25" s="144"/>
    </row>
    <row r="26" spans="1:6" ht="12.75">
      <c r="A26" s="36" t="s">
        <v>117</v>
      </c>
      <c r="B26" s="70">
        <v>1</v>
      </c>
      <c r="C26" s="70">
        <v>0</v>
      </c>
      <c r="D26" s="75">
        <v>1</v>
      </c>
      <c r="E26" s="70">
        <v>0</v>
      </c>
      <c r="F26" s="70">
        <v>1</v>
      </c>
    </row>
    <row r="27" spans="1:6" ht="12.75">
      <c r="A27" s="36" t="s">
        <v>118</v>
      </c>
      <c r="B27" s="70">
        <v>27</v>
      </c>
      <c r="C27" s="70">
        <v>25</v>
      </c>
      <c r="D27" s="75">
        <v>21</v>
      </c>
      <c r="E27" s="70">
        <v>26</v>
      </c>
      <c r="F27" s="70">
        <v>36</v>
      </c>
    </row>
    <row r="28" spans="1:6" ht="12.75">
      <c r="A28" s="36" t="s">
        <v>119</v>
      </c>
      <c r="B28" s="70">
        <v>1</v>
      </c>
      <c r="C28" s="70">
        <v>0</v>
      </c>
      <c r="D28" s="76">
        <v>0</v>
      </c>
      <c r="E28" s="70">
        <v>0</v>
      </c>
      <c r="F28" s="70">
        <v>0</v>
      </c>
    </row>
    <row r="29" spans="1:6" ht="12.75">
      <c r="A29" s="36" t="s">
        <v>120</v>
      </c>
      <c r="B29" s="70">
        <v>2</v>
      </c>
      <c r="C29" s="70">
        <v>0</v>
      </c>
      <c r="D29" s="76">
        <v>0</v>
      </c>
      <c r="E29" s="70">
        <v>0</v>
      </c>
      <c r="F29" s="70">
        <v>0</v>
      </c>
    </row>
    <row r="30" spans="1:6" ht="12.75">
      <c r="A30" s="36" t="s">
        <v>121</v>
      </c>
      <c r="B30" s="70">
        <v>8</v>
      </c>
      <c r="C30" s="70">
        <v>0</v>
      </c>
      <c r="D30" s="76">
        <v>0</v>
      </c>
      <c r="E30" s="70">
        <v>0</v>
      </c>
      <c r="F30" s="70">
        <v>0</v>
      </c>
    </row>
    <row r="31" spans="1:6" ht="12.75">
      <c r="A31" s="36" t="s">
        <v>122</v>
      </c>
      <c r="B31" s="73">
        <v>5</v>
      </c>
      <c r="C31" s="73">
        <v>0</v>
      </c>
      <c r="D31" s="77">
        <v>0</v>
      </c>
      <c r="E31" s="73">
        <v>1</v>
      </c>
      <c r="F31" s="73">
        <v>0</v>
      </c>
    </row>
    <row r="32" spans="1:6" ht="12.75">
      <c r="A32" s="151" t="s">
        <v>123</v>
      </c>
      <c r="B32" s="144"/>
      <c r="C32" s="144"/>
      <c r="D32" s="146"/>
      <c r="E32" s="144"/>
      <c r="F32" s="144"/>
    </row>
    <row r="33" spans="1:6" ht="12.75">
      <c r="A33" s="36" t="s">
        <v>124</v>
      </c>
      <c r="B33" s="73">
        <v>8</v>
      </c>
      <c r="C33" s="73">
        <v>7</v>
      </c>
      <c r="D33" s="78">
        <v>0</v>
      </c>
      <c r="E33" s="73">
        <v>1</v>
      </c>
      <c r="F33" s="73">
        <v>1</v>
      </c>
    </row>
    <row r="34" spans="1:6" ht="12.75">
      <c r="A34" s="151" t="s">
        <v>125</v>
      </c>
      <c r="B34" s="144"/>
      <c r="C34" s="144"/>
      <c r="D34" s="146"/>
      <c r="E34" s="144"/>
      <c r="F34" s="144"/>
    </row>
    <row r="35" spans="1:6" ht="12.75">
      <c r="A35" s="36" t="s">
        <v>126</v>
      </c>
      <c r="B35" s="73">
        <v>49</v>
      </c>
      <c r="C35" s="73">
        <v>36</v>
      </c>
      <c r="D35" s="78">
        <v>65</v>
      </c>
      <c r="E35" s="73">
        <v>54</v>
      </c>
      <c r="F35" s="73">
        <v>85</v>
      </c>
    </row>
    <row r="36" spans="1:6" ht="12.75">
      <c r="A36" s="151" t="s">
        <v>127</v>
      </c>
      <c r="B36" s="144"/>
      <c r="C36" s="144"/>
      <c r="D36" s="146"/>
      <c r="E36" s="144"/>
      <c r="F36" s="144"/>
    </row>
    <row r="37" spans="1:6" ht="12.75">
      <c r="A37" s="36" t="s">
        <v>128</v>
      </c>
      <c r="B37" s="73">
        <v>16</v>
      </c>
      <c r="C37" s="73">
        <v>15</v>
      </c>
      <c r="D37" s="78">
        <v>14</v>
      </c>
      <c r="E37" s="73">
        <v>13</v>
      </c>
      <c r="F37" s="73">
        <v>12</v>
      </c>
    </row>
    <row r="38" spans="1:6" ht="12.75">
      <c r="A38" s="151" t="s">
        <v>129</v>
      </c>
      <c r="B38" s="144"/>
      <c r="C38" s="144"/>
      <c r="D38" s="146"/>
      <c r="E38" s="153"/>
      <c r="F38" s="144"/>
    </row>
    <row r="39" spans="1:6" ht="12.75">
      <c r="A39" s="36" t="s">
        <v>130</v>
      </c>
      <c r="B39" s="70">
        <v>5</v>
      </c>
      <c r="C39" s="70">
        <v>4</v>
      </c>
      <c r="D39" s="75">
        <v>1</v>
      </c>
      <c r="E39" s="154">
        <v>1</v>
      </c>
      <c r="F39" s="70">
        <v>1</v>
      </c>
    </row>
    <row r="40" spans="1:6" ht="12.75">
      <c r="A40" s="36" t="s">
        <v>131</v>
      </c>
      <c r="B40" s="73">
        <v>109</v>
      </c>
      <c r="C40" s="73">
        <v>53</v>
      </c>
      <c r="D40" s="78">
        <v>66</v>
      </c>
      <c r="E40" s="155">
        <v>66</v>
      </c>
      <c r="F40" s="70">
        <v>38</v>
      </c>
    </row>
    <row r="41" spans="1:6" ht="12.75" thickBot="1">
      <c r="A41" s="34" t="s">
        <v>0</v>
      </c>
      <c r="B41" s="37">
        <f>SUM(B5:B40)</f>
        <v>2718</v>
      </c>
      <c r="C41" s="37">
        <f>SUM(C5:C40)</f>
        <v>1580</v>
      </c>
      <c r="D41" s="37">
        <f>SUM(D5:D40)</f>
        <v>1684</v>
      </c>
      <c r="E41" s="37">
        <f>SUM(E5:E40)</f>
        <v>2052</v>
      </c>
      <c r="F41" s="37">
        <f>SUM(F5:F40)</f>
        <v>2181</v>
      </c>
    </row>
    <row r="42" ht="12.75" thickTop="1">
      <c r="A42" s="38" t="s">
        <v>132</v>
      </c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2017-04-27T09:22:41Z</cp:lastPrinted>
  <dcterms:created xsi:type="dcterms:W3CDTF">2012-04-04T13:23:15Z</dcterms:created>
  <dcterms:modified xsi:type="dcterms:W3CDTF">2022-05-12T21:08:59Z</dcterms:modified>
  <cp:category/>
  <cp:version/>
  <cp:contentType/>
  <cp:contentStatus/>
</cp:coreProperties>
</file>