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500" yWindow="1035" windowWidth="15465" windowHeight="6210" firstSheet="1" activeTab="6"/>
  </bookViews>
  <sheets>
    <sheet name="Dépôts" sheetId="9" r:id="rId1"/>
    <sheet name="Déposants" sheetId="10" r:id="rId2"/>
    <sheet name="Imprimeurs" sheetId="11" r:id="rId3"/>
    <sheet name="Genres" sheetId="5" r:id="rId4"/>
    <sheet name="Pays" sheetId="6" r:id="rId5"/>
    <sheet name="Langues" sheetId="7" r:id="rId6"/>
    <sheet name="Traductions" sheetId="8" r:id="rId7"/>
  </sheets>
  <definedNames/>
  <calcPr calcId="145621"/>
</workbook>
</file>

<file path=xl/sharedStrings.xml><?xml version="1.0" encoding="utf-8"?>
<sst xmlns="http://schemas.openxmlformats.org/spreadsheetml/2006/main" count="2598" uniqueCount="806">
  <si>
    <t>Total</t>
  </si>
  <si>
    <t>0 Généralités</t>
  </si>
  <si>
    <t>000</t>
  </si>
  <si>
    <t>004</t>
  </si>
  <si>
    <t>010</t>
  </si>
  <si>
    <t>020</t>
  </si>
  <si>
    <t>060</t>
  </si>
  <si>
    <t>070</t>
  </si>
  <si>
    <t>1 Philosophie et psychologie</t>
  </si>
  <si>
    <t>2 Religion et théologie</t>
  </si>
  <si>
    <t>3 Sciences sociales</t>
  </si>
  <si>
    <t>4 Langues et linguistique</t>
  </si>
  <si>
    <t>5 Sciences pures</t>
  </si>
  <si>
    <t>6 Sciences appliquées</t>
  </si>
  <si>
    <t>7 Arts, jeux, sports</t>
  </si>
  <si>
    <t>8 Littérature et techniques d'écriture</t>
  </si>
  <si>
    <t>9 Histoire, géographie et biographies</t>
  </si>
  <si>
    <t>Total général</t>
  </si>
  <si>
    <t xml:space="preserve">La catégorie « Autres » réunit les textes sacrés, les textes classiques, les correspondances et les mémoires. Dans la catégorie mixte, on classe notamment les ouvrages qui contiennent un texte de fiction et une documentation très développée autour de ce texte. </t>
  </si>
  <si>
    <t xml:space="preserve">Genres </t>
  </si>
  <si>
    <t>Autres</t>
  </si>
  <si>
    <t>Documentaires</t>
  </si>
  <si>
    <t>Fiction</t>
  </si>
  <si>
    <t>Mixte</t>
  </si>
  <si>
    <t>Cadre</t>
  </si>
  <si>
    <t>Indice</t>
  </si>
  <si>
    <t>France</t>
  </si>
  <si>
    <t>Belgique</t>
  </si>
  <si>
    <t>Canada</t>
  </si>
  <si>
    <t>Coédition</t>
  </si>
  <si>
    <t>Suisse</t>
  </si>
  <si>
    <t>Grande-Bretagne</t>
  </si>
  <si>
    <t>Allemagne</t>
  </si>
  <si>
    <t>Monaco</t>
  </si>
  <si>
    <t>Italie</t>
  </si>
  <si>
    <t>Etats-Unis</t>
  </si>
  <si>
    <t>Espagne</t>
  </si>
  <si>
    <t>Grèce</t>
  </si>
  <si>
    <t>Sénégal</t>
  </si>
  <si>
    <t>Egypte</t>
  </si>
  <si>
    <t>Liban</t>
  </si>
  <si>
    <t>Pays-Bas</t>
  </si>
  <si>
    <t>Comores</t>
  </si>
  <si>
    <t>Danemark</t>
  </si>
  <si>
    <t>Chine</t>
  </si>
  <si>
    <t>Argentine</t>
  </si>
  <si>
    <t>Israël</t>
  </si>
  <si>
    <t>Intergouvernemental</t>
  </si>
  <si>
    <t>Algérie</t>
  </si>
  <si>
    <t>Thaïlande</t>
  </si>
  <si>
    <t>Maroc</t>
  </si>
  <si>
    <t>Ukraine</t>
  </si>
  <si>
    <t>Cambodge</t>
  </si>
  <si>
    <t>Bénin</t>
  </si>
  <si>
    <t>Côte d'Ivoire</t>
  </si>
  <si>
    <t>0XX</t>
  </si>
  <si>
    <t>1XX</t>
  </si>
  <si>
    <t>100</t>
  </si>
  <si>
    <t>130</t>
  </si>
  <si>
    <t>150</t>
  </si>
  <si>
    <t>2XX</t>
  </si>
  <si>
    <t>200</t>
  </si>
  <si>
    <t>3XX</t>
  </si>
  <si>
    <t>300</t>
  </si>
  <si>
    <t>320</t>
  </si>
  <si>
    <t>330</t>
  </si>
  <si>
    <t>340</t>
  </si>
  <si>
    <t>350</t>
  </si>
  <si>
    <t>355</t>
  </si>
  <si>
    <t>370</t>
  </si>
  <si>
    <t>380</t>
  </si>
  <si>
    <t>390</t>
  </si>
  <si>
    <t>4XX</t>
  </si>
  <si>
    <t>400</t>
  </si>
  <si>
    <t>5XX</t>
  </si>
  <si>
    <t>500</t>
  </si>
  <si>
    <t>510</t>
  </si>
  <si>
    <t>520</t>
  </si>
  <si>
    <t>530</t>
  </si>
  <si>
    <t>540</t>
  </si>
  <si>
    <t>550</t>
  </si>
  <si>
    <t>570</t>
  </si>
  <si>
    <t>580</t>
  </si>
  <si>
    <t>590</t>
  </si>
  <si>
    <t>6XX</t>
  </si>
  <si>
    <t>600</t>
  </si>
  <si>
    <t>610</t>
  </si>
  <si>
    <t>620</t>
  </si>
  <si>
    <t>630</t>
  </si>
  <si>
    <t>640</t>
  </si>
  <si>
    <t>650</t>
  </si>
  <si>
    <t>670</t>
  </si>
  <si>
    <t>690</t>
  </si>
  <si>
    <t>7XX</t>
  </si>
  <si>
    <t>700</t>
  </si>
  <si>
    <t>710</t>
  </si>
  <si>
    <t>720</t>
  </si>
  <si>
    <t>730</t>
  </si>
  <si>
    <t>740</t>
  </si>
  <si>
    <t>750</t>
  </si>
  <si>
    <t>770</t>
  </si>
  <si>
    <t>780</t>
  </si>
  <si>
    <t>790</t>
  </si>
  <si>
    <t>791</t>
  </si>
  <si>
    <t>792</t>
  </si>
  <si>
    <t>793</t>
  </si>
  <si>
    <t>796</t>
  </si>
  <si>
    <t>8XX</t>
  </si>
  <si>
    <t>800</t>
  </si>
  <si>
    <t>801</t>
  </si>
  <si>
    <t>802</t>
  </si>
  <si>
    <t>803</t>
  </si>
  <si>
    <t>804</t>
  </si>
  <si>
    <t>805</t>
  </si>
  <si>
    <t>809</t>
  </si>
  <si>
    <t>9XX</t>
  </si>
  <si>
    <t>900</t>
  </si>
  <si>
    <t>910</t>
  </si>
  <si>
    <t>920</t>
  </si>
  <si>
    <t>930</t>
  </si>
  <si>
    <t>940</t>
  </si>
  <si>
    <t>944</t>
  </si>
  <si>
    <t>Brésil</t>
  </si>
  <si>
    <t>Turquie</t>
  </si>
  <si>
    <t>Inde</t>
  </si>
  <si>
    <t>Japon</t>
  </si>
  <si>
    <t>Croatie</t>
  </si>
  <si>
    <t>Mayotte</t>
  </si>
  <si>
    <t>Hongrie</t>
  </si>
  <si>
    <t>Lituanie</t>
  </si>
  <si>
    <t>Bulgarie</t>
  </si>
  <si>
    <t>Année</t>
  </si>
  <si>
    <t>Classe</t>
  </si>
  <si>
    <t>PO</t>
  </si>
  <si>
    <t>Classes</t>
  </si>
  <si>
    <t>Indices</t>
  </si>
  <si>
    <t>Français</t>
  </si>
  <si>
    <t>Multilingue</t>
  </si>
  <si>
    <t>Anglais</t>
  </si>
  <si>
    <t>Espagnol</t>
  </si>
  <si>
    <t>Breton</t>
  </si>
  <si>
    <t>Italien</t>
  </si>
  <si>
    <t>Occitan</t>
  </si>
  <si>
    <t>Allemand</t>
  </si>
  <si>
    <t>Basque</t>
  </si>
  <si>
    <t>Créole</t>
  </si>
  <si>
    <t>Corse</t>
  </si>
  <si>
    <t>Néerlandais</t>
  </si>
  <si>
    <t>Arabe</t>
  </si>
  <si>
    <t>Portugais</t>
  </si>
  <si>
    <t>Russe</t>
  </si>
  <si>
    <t>Latin</t>
  </si>
  <si>
    <t>Vietnamien</t>
  </si>
  <si>
    <t>Persan</t>
  </si>
  <si>
    <t>Hébreux</t>
  </si>
  <si>
    <t>Chinois</t>
  </si>
  <si>
    <t>Espéranto</t>
  </si>
  <si>
    <t>Japonais</t>
  </si>
  <si>
    <t>Bantou</t>
  </si>
  <si>
    <t>Catalan</t>
  </si>
  <si>
    <t>Islandais</t>
  </si>
  <si>
    <t>Polonais</t>
  </si>
  <si>
    <t>Malgache</t>
  </si>
  <si>
    <t>Slovaque</t>
  </si>
  <si>
    <t>Tamacheq</t>
  </si>
  <si>
    <t>Turc</t>
  </si>
  <si>
    <t>Sanskrit</t>
  </si>
  <si>
    <t>Hongrois</t>
  </si>
  <si>
    <t>Suédois</t>
  </si>
  <si>
    <t>Coréen</t>
  </si>
  <si>
    <t>Arménien</t>
  </si>
  <si>
    <t>Finnois</t>
  </si>
  <si>
    <t>Croate</t>
  </si>
  <si>
    <t>Suisse alémanique</t>
  </si>
  <si>
    <t>Danois</t>
  </si>
  <si>
    <t>Tchèque</t>
  </si>
  <si>
    <t>Roumain</t>
  </si>
  <si>
    <t>Traduction</t>
  </si>
  <si>
    <t>Hors traduction</t>
  </si>
  <si>
    <t>Grec ancien</t>
  </si>
  <si>
    <t>Norvégien</t>
  </si>
  <si>
    <t>Tibétain</t>
  </si>
  <si>
    <t>Albanais</t>
  </si>
  <si>
    <t>Yiddish</t>
  </si>
  <si>
    <t>Egyptien</t>
  </si>
  <si>
    <t>Ukrainien</t>
  </si>
  <si>
    <t>Estonien</t>
  </si>
  <si>
    <t>Swahili</t>
  </si>
  <si>
    <t>Indonésien</t>
  </si>
  <si>
    <t>Bengali</t>
  </si>
  <si>
    <t>Bulgare</t>
  </si>
  <si>
    <t>Slovène</t>
  </si>
  <si>
    <t>Afrikaans</t>
  </si>
  <si>
    <t>Tamoul</t>
  </si>
  <si>
    <t>Géorgien</t>
  </si>
  <si>
    <t>Akkadien</t>
  </si>
  <si>
    <t>Peul</t>
  </si>
  <si>
    <t>Lituanien</t>
  </si>
  <si>
    <t>Nb dépôts</t>
  </si>
  <si>
    <t>Nb déposants</t>
  </si>
  <si>
    <t>Livres</t>
  </si>
  <si>
    <t>1 dépôt</t>
  </si>
  <si>
    <t>2 à 10 dépôts</t>
  </si>
  <si>
    <t>11 à 100 dépôts</t>
  </si>
  <si>
    <t>101 à 1000 dépôts</t>
  </si>
  <si>
    <t>&gt; 1000 dépôts</t>
  </si>
  <si>
    <t>Total Livres</t>
  </si>
  <si>
    <t>Pays déposant</t>
  </si>
  <si>
    <t>Région</t>
  </si>
  <si>
    <t>Bas-Rhin</t>
  </si>
  <si>
    <t>Haut-Rhin</t>
  </si>
  <si>
    <t>Dordogne</t>
  </si>
  <si>
    <t>Gironde</t>
  </si>
  <si>
    <t>Landes</t>
  </si>
  <si>
    <t>Lot-et-Garonne</t>
  </si>
  <si>
    <t>Pyrénées-Atlantiques</t>
  </si>
  <si>
    <t>03</t>
  </si>
  <si>
    <t>Allier</t>
  </si>
  <si>
    <t>Cantal</t>
  </si>
  <si>
    <t>Haute-Loire</t>
  </si>
  <si>
    <t>Puy-de-Dôme</t>
  </si>
  <si>
    <t>Calvados</t>
  </si>
  <si>
    <t>Manche</t>
  </si>
  <si>
    <t>Orne</t>
  </si>
  <si>
    <t>Cote d'Or</t>
  </si>
  <si>
    <t>Nièvre</t>
  </si>
  <si>
    <t>Saône-et-Loire</t>
  </si>
  <si>
    <t>Yonne</t>
  </si>
  <si>
    <t>Bretagne</t>
  </si>
  <si>
    <t>Côtes-d'Armor</t>
  </si>
  <si>
    <t>Finistère</t>
  </si>
  <si>
    <t>Ille-et-Vilaine</t>
  </si>
  <si>
    <t>Morbihan</t>
  </si>
  <si>
    <t>Cher</t>
  </si>
  <si>
    <t>Eure-et-Loir</t>
  </si>
  <si>
    <t>Indre</t>
  </si>
  <si>
    <t>Indre-et-Loire</t>
  </si>
  <si>
    <t>Loir-et-Cher</t>
  </si>
  <si>
    <t>Loiret</t>
  </si>
  <si>
    <t>08</t>
  </si>
  <si>
    <t>Ardennes</t>
  </si>
  <si>
    <t>Aube</t>
  </si>
  <si>
    <t>Marne</t>
  </si>
  <si>
    <t>Haute-Marne</t>
  </si>
  <si>
    <t>Doubs</t>
  </si>
  <si>
    <t>Jura</t>
  </si>
  <si>
    <t>Haute-Saône</t>
  </si>
  <si>
    <t>Territoire de Belfort</t>
  </si>
  <si>
    <t>Eure</t>
  </si>
  <si>
    <t>Seine-Maritime</t>
  </si>
  <si>
    <t>Ile-de-France</t>
  </si>
  <si>
    <t>Paris</t>
  </si>
  <si>
    <t>Seine-et-Marne</t>
  </si>
  <si>
    <t>Yvelines</t>
  </si>
  <si>
    <t>Essonne</t>
  </si>
  <si>
    <t>Hauts-de-Seine</t>
  </si>
  <si>
    <t>Seine-Saint-Denis</t>
  </si>
  <si>
    <t>Val-de-Marne</t>
  </si>
  <si>
    <t>Val-d'Oise</t>
  </si>
  <si>
    <t>Aude</t>
  </si>
  <si>
    <t>Gard</t>
  </si>
  <si>
    <t>Hérault</t>
  </si>
  <si>
    <t>Lozère</t>
  </si>
  <si>
    <t>Pyrénées-Orientales</t>
  </si>
  <si>
    <t>Corrèze</t>
  </si>
  <si>
    <t>Creuse</t>
  </si>
  <si>
    <t>Haute-Vienne</t>
  </si>
  <si>
    <t>Meurthe-et-Moselle</t>
  </si>
  <si>
    <t>Meuse</t>
  </si>
  <si>
    <t>Moselle</t>
  </si>
  <si>
    <t>Vosges</t>
  </si>
  <si>
    <t>09</t>
  </si>
  <si>
    <t>Ariège</t>
  </si>
  <si>
    <t>Aveyron</t>
  </si>
  <si>
    <t>Haute-Garonne</t>
  </si>
  <si>
    <t>Gers</t>
  </si>
  <si>
    <t>Lot</t>
  </si>
  <si>
    <t>Hautes-Pyrénées</t>
  </si>
  <si>
    <t>Tarn</t>
  </si>
  <si>
    <t>Tarn-et-Garonne</t>
  </si>
  <si>
    <t>Nord</t>
  </si>
  <si>
    <t>Pas-de-Calais</t>
  </si>
  <si>
    <t>Outre-mer</t>
  </si>
  <si>
    <t>St-Barthélémy/st-Martin</t>
  </si>
  <si>
    <t>Guadeloupe</t>
  </si>
  <si>
    <t>Martinique</t>
  </si>
  <si>
    <t>Guyane</t>
  </si>
  <si>
    <t>Réunion</t>
  </si>
  <si>
    <t>Saint-Pierre-et-Miquelon</t>
  </si>
  <si>
    <t>Polynésie Française</t>
  </si>
  <si>
    <t>Nouvelle-Calédonie</t>
  </si>
  <si>
    <t>Pays de la Loire</t>
  </si>
  <si>
    <t>Loire-Atlantique</t>
  </si>
  <si>
    <t>Maine-et-Loire</t>
  </si>
  <si>
    <t>Mayenne</t>
  </si>
  <si>
    <t>Sarthe</t>
  </si>
  <si>
    <t>Vendée</t>
  </si>
  <si>
    <t>02</t>
  </si>
  <si>
    <t>Aisne</t>
  </si>
  <si>
    <t>Oise</t>
  </si>
  <si>
    <t>Somme</t>
  </si>
  <si>
    <t>Charente</t>
  </si>
  <si>
    <t>Charente-Maritime</t>
  </si>
  <si>
    <t>Deux-Sèvres</t>
  </si>
  <si>
    <t>Vienne</t>
  </si>
  <si>
    <t>04</t>
  </si>
  <si>
    <t>Alpes-de-Haute-Provence</t>
  </si>
  <si>
    <t>05</t>
  </si>
  <si>
    <t>Hautes-Alpes</t>
  </si>
  <si>
    <t>06</t>
  </si>
  <si>
    <t>Alpes-Maritimes</t>
  </si>
  <si>
    <t>Bouches-du-Rhône</t>
  </si>
  <si>
    <t>Var</t>
  </si>
  <si>
    <t>Vaucluse</t>
  </si>
  <si>
    <t>01</t>
  </si>
  <si>
    <t>Ain</t>
  </si>
  <si>
    <t>07</t>
  </si>
  <si>
    <t>Ardèche</t>
  </si>
  <si>
    <t>Drome</t>
  </si>
  <si>
    <t>Isère</t>
  </si>
  <si>
    <t>Loire</t>
  </si>
  <si>
    <t>Rhône</t>
  </si>
  <si>
    <t>Savoie</t>
  </si>
  <si>
    <t>Haute-Savoie</t>
  </si>
  <si>
    <t>Total France</t>
  </si>
  <si>
    <t>Nb nouveaux déposants</t>
  </si>
  <si>
    <t>Pays</t>
  </si>
  <si>
    <t>Europe (hors France)</t>
  </si>
  <si>
    <t>Asie</t>
  </si>
  <si>
    <t>Amérique</t>
  </si>
  <si>
    <t>Afrique</t>
  </si>
  <si>
    <t>Océanie</t>
  </si>
  <si>
    <t>Département</t>
  </si>
  <si>
    <t>Autriche</t>
  </si>
  <si>
    <t>Biélorussie</t>
  </si>
  <si>
    <t>Bosnie-Herzégovine</t>
  </si>
  <si>
    <t>Estonie</t>
  </si>
  <si>
    <t>Finlande</t>
  </si>
  <si>
    <t>Irlande</t>
  </si>
  <si>
    <t>Lettonie</t>
  </si>
  <si>
    <t>Luxembourg</t>
  </si>
  <si>
    <t>Pologne</t>
  </si>
  <si>
    <t>Portugal</t>
  </si>
  <si>
    <t>République tchèque</t>
  </si>
  <si>
    <t>Roumanie</t>
  </si>
  <si>
    <t>Serbie</t>
  </si>
  <si>
    <t>Slovaquie</t>
  </si>
  <si>
    <t>Slovénie</t>
  </si>
  <si>
    <t>Union européenne</t>
  </si>
  <si>
    <t>Corée du Sud</t>
  </si>
  <si>
    <t>Émirats arabes unis</t>
  </si>
  <si>
    <t>Malaisie</t>
  </si>
  <si>
    <t>Singapour</t>
  </si>
  <si>
    <t>Viêt-Nam</t>
  </si>
  <si>
    <t>Colombie</t>
  </si>
  <si>
    <t>États-Unis</t>
  </si>
  <si>
    <t>Mexique</t>
  </si>
  <si>
    <t>Pérou</t>
  </si>
  <si>
    <t>Québec</t>
  </si>
  <si>
    <t>Égypte</t>
  </si>
  <si>
    <t>Ile Maurice</t>
  </si>
  <si>
    <t>Tunisie</t>
  </si>
  <si>
    <t>Australie</t>
  </si>
  <si>
    <t>Nouvelle-Zélande</t>
  </si>
  <si>
    <t xml:space="preserve">Classes </t>
  </si>
  <si>
    <t>001</t>
  </si>
  <si>
    <t>073</t>
  </si>
  <si>
    <t>280</t>
  </si>
  <si>
    <t>294</t>
  </si>
  <si>
    <t>296</t>
  </si>
  <si>
    <t>297</t>
  </si>
  <si>
    <t>299</t>
  </si>
  <si>
    <t>324</t>
  </si>
  <si>
    <t>327</t>
  </si>
  <si>
    <t>331</t>
  </si>
  <si>
    <t>332</t>
  </si>
  <si>
    <t>333</t>
  </si>
  <si>
    <t>338</t>
  </si>
  <si>
    <t>352</t>
  </si>
  <si>
    <t>362</t>
  </si>
  <si>
    <t>363</t>
  </si>
  <si>
    <t>366</t>
  </si>
  <si>
    <t>368</t>
  </si>
  <si>
    <t>371</t>
  </si>
  <si>
    <t>373</t>
  </si>
  <si>
    <t>374</t>
  </si>
  <si>
    <t>378</t>
  </si>
  <si>
    <t>385</t>
  </si>
  <si>
    <t>929</t>
  </si>
  <si>
    <t>Administration centrale</t>
  </si>
  <si>
    <t>Associations et assimilés</t>
  </si>
  <si>
    <t>Auteurs auto-édités</t>
  </si>
  <si>
    <t>Club de livres</t>
  </si>
  <si>
    <t>Collectivité locale</t>
  </si>
  <si>
    <t>Collectivités publiques</t>
  </si>
  <si>
    <t>Diffuseur</t>
  </si>
  <si>
    <t>Editeurs étrangers</t>
  </si>
  <si>
    <t>Editeurs professionnels</t>
  </si>
  <si>
    <t>Galerie</t>
  </si>
  <si>
    <t>Imprimeurs professionnels</t>
  </si>
  <si>
    <t>Recherche</t>
  </si>
  <si>
    <t>Sociétés commerciales et assimilées</t>
  </si>
  <si>
    <t>Déposant</t>
  </si>
  <si>
    <t>HARMATTAN (L')</t>
  </si>
  <si>
    <t>HACHETTE</t>
  </si>
  <si>
    <t>GALLIMARD (EDITIONS)</t>
  </si>
  <si>
    <t>Grand Livre du Mois (Le)</t>
  </si>
  <si>
    <t>France Loisirs</t>
  </si>
  <si>
    <t>HARLEQUIN</t>
  </si>
  <si>
    <t>PRESSES UNIVERSITAIRES DE FRANCE</t>
  </si>
  <si>
    <t>ACTES SUD</t>
  </si>
  <si>
    <t>POCKET</t>
  </si>
  <si>
    <t>DUNOD</t>
  </si>
  <si>
    <t>ALBIN MICHEL (EDITIONS)</t>
  </si>
  <si>
    <t>LIBRAIRIE GENERALE FRANCAISE</t>
  </si>
  <si>
    <t>J'AI LU (EDITIONS)</t>
  </si>
  <si>
    <t>MILAN (EDITIONS)</t>
  </si>
  <si>
    <t>DG Diffusion</t>
  </si>
  <si>
    <t>EDITEURS DIVERS (NUMERO COLLECTIF AFNIL)</t>
  </si>
  <si>
    <t>CASTERMAN (EDITIONS)</t>
  </si>
  <si>
    <t>BAYARD EDITIONS</t>
  </si>
  <si>
    <t>GLENAT (EDITIONS)</t>
  </si>
  <si>
    <t>MC Productions</t>
  </si>
  <si>
    <t>DELCOURT</t>
  </si>
  <si>
    <t>Panini France</t>
  </si>
  <si>
    <t>POINTS</t>
  </si>
  <si>
    <t>NOUVELLES EDITIONS DE L'UNIVERSITE</t>
  </si>
  <si>
    <t>EYROLLES (EDITIONS)</t>
  </si>
  <si>
    <t>MARABOUT</t>
  </si>
  <si>
    <t>FLEURUS (EDITIONS)</t>
  </si>
  <si>
    <t>Catégorie déposant</t>
  </si>
  <si>
    <t>Tirage initial médian</t>
  </si>
  <si>
    <t>Prix moyen des ouvrages déposés</t>
  </si>
  <si>
    <t>Tranches de dépôts par an</t>
  </si>
  <si>
    <t>Lieu d'impression - détail France</t>
  </si>
  <si>
    <t>Lieu d'impression - détail par pays</t>
  </si>
  <si>
    <t>Lieu d'impression - synthèse</t>
  </si>
  <si>
    <t>000. Généralités</t>
  </si>
  <si>
    <t>004. Informatique</t>
  </si>
  <si>
    <t>010. Bibliographie</t>
  </si>
  <si>
    <t>020. Sciences de l'information</t>
  </si>
  <si>
    <t>030. Encyclopédies générales</t>
  </si>
  <si>
    <t>060. Organisations à vocation savante</t>
  </si>
  <si>
    <t>070. Presse et édition</t>
  </si>
  <si>
    <t>090. Bibliophilie</t>
  </si>
  <si>
    <t>100. Philosophie</t>
  </si>
  <si>
    <t>130. Esotérisme, phénomènes paranormaux</t>
  </si>
  <si>
    <t>150. Psychologie, psychanalyse</t>
  </si>
  <si>
    <t>200. Religion (ouvrages généraux et comparatifs)</t>
  </si>
  <si>
    <t>220. Bible, judaïsme, christianisme</t>
  </si>
  <si>
    <t>290. Islam, religions orientales et anciennes, autres religions</t>
  </si>
  <si>
    <t>300. Sciences sociales</t>
  </si>
  <si>
    <t>320. Sciences politiques</t>
  </si>
  <si>
    <t>330. Economie</t>
  </si>
  <si>
    <t>340. Droit</t>
  </si>
  <si>
    <t>350. Administration publique</t>
  </si>
  <si>
    <t>355. Art et science militaires</t>
  </si>
  <si>
    <t>360. Problèmes et services sociaux</t>
  </si>
  <si>
    <t>370. Education et enseignement</t>
  </si>
  <si>
    <t>380. Commerce, communication, transports</t>
  </si>
  <si>
    <t>390. Ethnologie, anthropologie, folklore</t>
  </si>
  <si>
    <t>400. Langues et linguistique</t>
  </si>
  <si>
    <t>500. Sciences (généralités)</t>
  </si>
  <si>
    <t>510. Mathématiques</t>
  </si>
  <si>
    <t>520. Astronomie</t>
  </si>
  <si>
    <t>530. Physique</t>
  </si>
  <si>
    <t>540. Chimie, minéralogie, cristallographie</t>
  </si>
  <si>
    <t>550. Sciences de la Terre</t>
  </si>
  <si>
    <t>560. Paléontologie</t>
  </si>
  <si>
    <t>570. Sciences de la vie</t>
  </si>
  <si>
    <t>580. Botanique</t>
  </si>
  <si>
    <t>590. Zoologie</t>
  </si>
  <si>
    <t>600. Sciences appliquées</t>
  </si>
  <si>
    <t>610. Sciences médicales et paramédicales</t>
  </si>
  <si>
    <t>620. Sciences de l'ingénieur</t>
  </si>
  <si>
    <t>630. Agriculture, élevage</t>
  </si>
  <si>
    <t>640. Economie domestique, hôtellerie</t>
  </si>
  <si>
    <t>650. Gestion et organisation de l'entreprise</t>
  </si>
  <si>
    <t>660. Génie chimique et technologies connexes</t>
  </si>
  <si>
    <t>670. Industries</t>
  </si>
  <si>
    <t>680. Métiers divers</t>
  </si>
  <si>
    <t>690. Bâtiment</t>
  </si>
  <si>
    <t>700. Arts</t>
  </si>
  <si>
    <t>710. Urbanisme</t>
  </si>
  <si>
    <t>720. Architecture</t>
  </si>
  <si>
    <t>730. Arts plastiques, sculpture</t>
  </si>
  <si>
    <t>740. Dessin, arts décoratifs, artisanat d'art</t>
  </si>
  <si>
    <t>750. Peinture</t>
  </si>
  <si>
    <t>760. Arts graphiques</t>
  </si>
  <si>
    <t>770. Photographie</t>
  </si>
  <si>
    <t>780. Musique</t>
  </si>
  <si>
    <t>790. Spectacles et loisirs (généralités)</t>
  </si>
  <si>
    <t>791. Audiovisuel</t>
  </si>
  <si>
    <t>792. Représentations scéniques</t>
  </si>
  <si>
    <t>793. Jeux</t>
  </si>
  <si>
    <t>796. Sports</t>
  </si>
  <si>
    <t>800. Histoire et critique littéraires</t>
  </si>
  <si>
    <t>801. Poésie</t>
  </si>
  <si>
    <t>802. Théâtre</t>
  </si>
  <si>
    <t>803. Romans et fiction romanesque</t>
  </si>
  <si>
    <t>804. Essais littéraires et écrits divers</t>
  </si>
  <si>
    <t>805. Bandes dessinées</t>
  </si>
  <si>
    <t>809. Littérature pour la jeunesse</t>
  </si>
  <si>
    <t>900. Histoire et géographie (généralités)</t>
  </si>
  <si>
    <t>910. Géographie, tourisme (guides) et voyages</t>
  </si>
  <si>
    <t>920. Biographies et généalogie</t>
  </si>
  <si>
    <t>930. Préhistoire et histoire ancienne</t>
  </si>
  <si>
    <t>940. Histoire médiévale, moderne et contemporaine (sauf la France)</t>
  </si>
  <si>
    <t>944. Histoire de la France (depuis 486)</t>
  </si>
  <si>
    <t>Liste des 50 principaux déposants par année de dépôt</t>
  </si>
  <si>
    <t>Nombre de dépôts et déposants répartis selon le nombre de dépôts annuels par déposant</t>
  </si>
  <si>
    <t>Autre pays ou inconnu</t>
  </si>
  <si>
    <t>Code département</t>
  </si>
  <si>
    <t>Source : Bibliographie nationale française - Livres</t>
  </si>
  <si>
    <t>Zone géoographique</t>
  </si>
  <si>
    <t>Nombre de livres par genres (documentaires et fictions)</t>
  </si>
  <si>
    <t>Répartition par pays de publication - synthèse</t>
  </si>
  <si>
    <t>Répartition par pays de publication - détail par année</t>
  </si>
  <si>
    <t>Répartition par langue de publication - synthèse</t>
  </si>
  <si>
    <t>Répartition par langue de publication - détail par année</t>
  </si>
  <si>
    <t>Nombre de livres en langue originale ou traduits</t>
  </si>
  <si>
    <t>Source : Bibliographie nationale française - Publications en série</t>
  </si>
  <si>
    <t>Nombre de dépôts et déposants par département et région déposant</t>
  </si>
  <si>
    <t>Nombre de dépôts et déposants par catégorie de déposants</t>
  </si>
  <si>
    <t>Nombre de livres reçus par dépôt légal</t>
  </si>
  <si>
    <t>Ouvrages traduits par langue originale - synthèse</t>
  </si>
  <si>
    <t>Ouvrages traduits par langue originale - détail par année</t>
  </si>
  <si>
    <t>Nombre de livres signalés dans la Bibliographie nationale française - répartition par classe thématique</t>
  </si>
  <si>
    <t>AMALTHEE (EDITIONS)</t>
  </si>
  <si>
    <t>Malte</t>
  </si>
  <si>
    <t>Indéterminé</t>
  </si>
  <si>
    <t>Chili</t>
  </si>
  <si>
    <t>Flammarion</t>
  </si>
  <si>
    <t>NATHAN</t>
  </si>
  <si>
    <t>Hachette Collections</t>
  </si>
  <si>
    <t>NET (EDITIONS DU)</t>
  </si>
  <si>
    <t>BOOKS ON DEMAND</t>
  </si>
  <si>
    <t>Grec</t>
  </si>
  <si>
    <t>GUALINO</t>
  </si>
  <si>
    <t>Basa</t>
  </si>
  <si>
    <t>Département inconnu</t>
  </si>
  <si>
    <t>Russie</t>
  </si>
  <si>
    <t>Albanie</t>
  </si>
  <si>
    <t>Angleterre</t>
  </si>
  <si>
    <t>Royaume-Uni</t>
  </si>
  <si>
    <t>ELLIPSES EDITION MARKETING</t>
  </si>
  <si>
    <t>PUBLIBOOK</t>
  </si>
  <si>
    <t>PICCOLIA</t>
  </si>
  <si>
    <t>CERF (EDITIONS DU)</t>
  </si>
  <si>
    <t>PAROLE ET SILENCE (EDITIONS)</t>
  </si>
  <si>
    <t>Serbe</t>
  </si>
  <si>
    <t>Rwandais</t>
  </si>
  <si>
    <t>Hébreu</t>
  </si>
  <si>
    <t>Maltais</t>
  </si>
  <si>
    <t>Sarde</t>
  </si>
  <si>
    <t>Syriaque</t>
  </si>
  <si>
    <t>Macédoine</t>
  </si>
  <si>
    <t>Auvergne - Rhône Alpes</t>
  </si>
  <si>
    <t>Normandie</t>
  </si>
  <si>
    <t>Bourgogne - Franche-Comté</t>
  </si>
  <si>
    <t>Centre - Val-de-Loire</t>
  </si>
  <si>
    <t>Hauts-de-France</t>
  </si>
  <si>
    <t>Provence-Alpes-Côte d'Azur</t>
  </si>
  <si>
    <t>Nouvelles régions</t>
  </si>
  <si>
    <t>EDILIVRE</t>
  </si>
  <si>
    <t>PIKA (EDITION)</t>
  </si>
  <si>
    <t>CREATESPACE</t>
  </si>
  <si>
    <t>MILADY</t>
  </si>
  <si>
    <t>AUTO-EDITION</t>
  </si>
  <si>
    <t>République du Congo</t>
  </si>
  <si>
    <t>Français ancien</t>
  </si>
  <si>
    <t>Alsacien</t>
  </si>
  <si>
    <t>Langues multiples</t>
  </si>
  <si>
    <t>Français moyen</t>
  </si>
  <si>
    <t>Langues austronésiennes</t>
  </si>
  <si>
    <t>Allemand moyen haut</t>
  </si>
  <si>
    <t>Dialecte français</t>
  </si>
  <si>
    <t>Langues berbères</t>
  </si>
  <si>
    <t>Mandingue</t>
  </si>
  <si>
    <t>Slavon</t>
  </si>
  <si>
    <t>Galician</t>
  </si>
  <si>
    <t>Dialecte allemand</t>
  </si>
  <si>
    <t>Maurice</t>
  </si>
  <si>
    <t>Iran</t>
  </si>
  <si>
    <t>Grand-Est</t>
  </si>
  <si>
    <t>Nouvelle-Aquitaine</t>
  </si>
  <si>
    <t>Occitanie</t>
  </si>
  <si>
    <t>Total 2017</t>
  </si>
  <si>
    <t>Larousse (Editions)</t>
  </si>
  <si>
    <t>FIRST (EDITIONS)</t>
  </si>
  <si>
    <t>CLASSIQUES GARNIER</t>
  </si>
  <si>
    <t>DALLOZ  - SIREY - DELMAS - JURIS - ELS</t>
  </si>
  <si>
    <t>BOOKELIS</t>
  </si>
  <si>
    <t>ECOLE DES LOISIRS (EDITIONS DE L')</t>
  </si>
  <si>
    <t>Micronésie</t>
  </si>
  <si>
    <t>Gabon</t>
  </si>
  <si>
    <t>Polynésie</t>
  </si>
  <si>
    <t>Arabie Saoudite</t>
  </si>
  <si>
    <t>Slavon d'église</t>
  </si>
  <si>
    <t>Soninké</t>
  </si>
  <si>
    <t>Langue artificielle</t>
  </si>
  <si>
    <t>Aroumain</t>
  </si>
  <si>
    <t>Anglais moyen</t>
  </si>
  <si>
    <t>Copte</t>
  </si>
  <si>
    <t>Avestique</t>
  </si>
  <si>
    <t>Ourdou</t>
  </si>
  <si>
    <t>Vieux norrois</t>
  </si>
  <si>
    <t>Pendjabi</t>
  </si>
  <si>
    <t>Langue maya</t>
  </si>
  <si>
    <t>Tatar de Crimée</t>
  </si>
  <si>
    <t xml:space="preserve">Fon </t>
  </si>
  <si>
    <t>Langue iranienne</t>
  </si>
  <si>
    <t>Mongol</t>
  </si>
  <si>
    <t>Guèze</t>
  </si>
  <si>
    <t>Afrique du Sud</t>
  </si>
  <si>
    <t>Hong Kong</t>
  </si>
  <si>
    <t>Source : Entrées dépôt légal livres imprimés</t>
  </si>
  <si>
    <t>Nombre de publications jeunesse - répartition par classe thématique</t>
  </si>
  <si>
    <t>Nombre de publications officielles (PO) - répartion par classe thématique</t>
  </si>
  <si>
    <t>Nombre de notices de nouvelles collections éditoriales parues dans la Bibliographie nationale française - publications en série et répartition par classe thématique</t>
  </si>
  <si>
    <t>Total 2018</t>
  </si>
  <si>
    <t>LACOUR (EDITIONS)</t>
  </si>
  <si>
    <t>BAYARD JEUNESSE</t>
  </si>
  <si>
    <t>SYDNEY LAURENT (LES EDITIONS)</t>
  </si>
  <si>
    <t>KOMIKKU (EDITIONS)</t>
  </si>
  <si>
    <t>HUGO ET CIE</t>
  </si>
  <si>
    <t>SAINT HONORE (EDITIONS)</t>
  </si>
  <si>
    <t>EVIDENCE (EDITIONS)</t>
  </si>
  <si>
    <t>République démocratique du Congo</t>
  </si>
  <si>
    <t>Cameroun</t>
  </si>
  <si>
    <t>Mali</t>
  </si>
  <si>
    <t>Polynésie française</t>
  </si>
  <si>
    <t>Inconnu</t>
  </si>
  <si>
    <t>inconnu</t>
  </si>
  <si>
    <t>arabe</t>
  </si>
  <si>
    <t>arménien</t>
  </si>
  <si>
    <t>bambara</t>
  </si>
  <si>
    <t>basque</t>
  </si>
  <si>
    <t>langue berbère</t>
  </si>
  <si>
    <t>langue bantou</t>
  </si>
  <si>
    <t>breton</t>
  </si>
  <si>
    <t>bulgare</t>
  </si>
  <si>
    <t>catalan</t>
  </si>
  <si>
    <t>chinois</t>
  </si>
  <si>
    <t>corse</t>
  </si>
  <si>
    <t>créole</t>
  </si>
  <si>
    <t>créole portugais</t>
  </si>
  <si>
    <t>néerlandais</t>
  </si>
  <si>
    <t>anglais</t>
  </si>
  <si>
    <t>espéranto</t>
  </si>
  <si>
    <t>dialecte français</t>
  </si>
  <si>
    <t>français</t>
  </si>
  <si>
    <t>français moyen</t>
  </si>
  <si>
    <t>ancien français</t>
  </si>
  <si>
    <t>allemand</t>
  </si>
  <si>
    <t>grec</t>
  </si>
  <si>
    <t>grec polytonique</t>
  </si>
  <si>
    <t>hébreu</t>
  </si>
  <si>
    <t>italien</t>
  </si>
  <si>
    <t>japonais</t>
  </si>
  <si>
    <t>kabyle</t>
  </si>
  <si>
    <t>khmer</t>
  </si>
  <si>
    <t>kongo</t>
  </si>
  <si>
    <t>latin</t>
  </si>
  <si>
    <t>langue austronésienne</t>
  </si>
  <si>
    <t>multilingue</t>
  </si>
  <si>
    <t>occitan</t>
  </si>
  <si>
    <t>persan</t>
  </si>
  <si>
    <t>polonais</t>
  </si>
  <si>
    <t>portugais</t>
  </si>
  <si>
    <t>tsigane</t>
  </si>
  <si>
    <t>roumain</t>
  </si>
  <si>
    <t>russe</t>
  </si>
  <si>
    <t>sanskrit</t>
  </si>
  <si>
    <t>soninké</t>
  </si>
  <si>
    <t>espagnol</t>
  </si>
  <si>
    <t>turc</t>
  </si>
  <si>
    <t>vietnamien</t>
  </si>
  <si>
    <t>wolof</t>
  </si>
  <si>
    <t>sans contenu linguistique</t>
  </si>
  <si>
    <t>afrikaans</t>
  </si>
  <si>
    <t>albanais</t>
  </si>
  <si>
    <t>aragonais</t>
  </si>
  <si>
    <t>azéri</t>
  </si>
  <si>
    <t>bengali</t>
  </si>
  <si>
    <t>slavon d'église</t>
  </si>
  <si>
    <t>copte</t>
  </si>
  <si>
    <t>tchèque</t>
  </si>
  <si>
    <t>danois</t>
  </si>
  <si>
    <t>néerlandais moyen</t>
  </si>
  <si>
    <t>égyptien</t>
  </si>
  <si>
    <t>anglais moyen</t>
  </si>
  <si>
    <t>estonien</t>
  </si>
  <si>
    <t>finnois</t>
  </si>
  <si>
    <t>langue finno-ougrienne</t>
  </si>
  <si>
    <t>dialecte allemand</t>
  </si>
  <si>
    <t>géorgien</t>
  </si>
  <si>
    <t>irlandais</t>
  </si>
  <si>
    <t>galicien</t>
  </si>
  <si>
    <t>moyen haut allemand</t>
  </si>
  <si>
    <t>grec ancien</t>
  </si>
  <si>
    <t>hindi</t>
  </si>
  <si>
    <t>croate</t>
  </si>
  <si>
    <t>hongrois</t>
  </si>
  <si>
    <t>islandais</t>
  </si>
  <si>
    <t>indonésien</t>
  </si>
  <si>
    <t>dialecte italien</t>
  </si>
  <si>
    <t>kannada</t>
  </si>
  <si>
    <t>kazakh</t>
  </si>
  <si>
    <t>rwanda</t>
  </si>
  <si>
    <t>kirghiz</t>
  </si>
  <si>
    <t>coréen</t>
  </si>
  <si>
    <t>kurde</t>
  </si>
  <si>
    <t>letton</t>
  </si>
  <si>
    <t>lituanien</t>
  </si>
  <si>
    <t>langue des signes français</t>
  </si>
  <si>
    <t>macédonien</t>
  </si>
  <si>
    <t>marathe</t>
  </si>
  <si>
    <t>malgache</t>
  </si>
  <si>
    <t>langues multiples</t>
  </si>
  <si>
    <t>mongol</t>
  </si>
  <si>
    <t>norvégien nynorsk</t>
  </si>
  <si>
    <t>norvégien</t>
  </si>
  <si>
    <t>pali</t>
  </si>
  <si>
    <t>occitan ancien</t>
  </si>
  <si>
    <t>slovaque</t>
  </si>
  <si>
    <t>slovène</t>
  </si>
  <si>
    <t>sarde</t>
  </si>
  <si>
    <t>serbe</t>
  </si>
  <si>
    <t>suédois</t>
  </si>
  <si>
    <t>syriaque</t>
  </si>
  <si>
    <t>tahitien</t>
  </si>
  <si>
    <t>langue tai</t>
  </si>
  <si>
    <t>tamoul</t>
  </si>
  <si>
    <t>thaï</t>
  </si>
  <si>
    <t>tibétain</t>
  </si>
  <si>
    <t>langue altaïque</t>
  </si>
  <si>
    <t>ukrainien</t>
  </si>
  <si>
    <t>indéterminé</t>
  </si>
  <si>
    <t>ourdou</t>
  </si>
  <si>
    <t>yiddish</t>
  </si>
  <si>
    <t>langue zandé</t>
  </si>
  <si>
    <t>biélorusse</t>
  </si>
  <si>
    <t>Costa-Rica</t>
  </si>
  <si>
    <t>Guatemala</t>
  </si>
  <si>
    <t>Total 2019</t>
  </si>
  <si>
    <t>Source : Bibliographie nationale française - Livres
A noter : une méthode de comptage différent explique l'important différentiel dans la colonne "langues multiples", entre 2018 et les années précédentes.
A partir de 2018, toutes les publications en langues multiples (différents textes en différentes langues) sont regroupés dans cette catégorie, sans précision sur la langue originale, puisqu'il ne s'agit pas à proprement parler de traductions.</t>
  </si>
  <si>
    <t>Books on Demand</t>
  </si>
  <si>
    <t>CREATESPACE [fiche générique]</t>
  </si>
  <si>
    <t>Pocket</t>
  </si>
  <si>
    <t>Marabout</t>
  </si>
  <si>
    <t>LYS BLEU EDITIONS (LE)</t>
  </si>
  <si>
    <t>GRAND LIVRE DU MOIS (LE)</t>
  </si>
  <si>
    <t>BAUDELAIRE (LES EDITIONS)</t>
  </si>
  <si>
    <t>CHAMBRE DES COMMISSAIRES PRISEURS</t>
  </si>
  <si>
    <t>VUIBERT</t>
  </si>
  <si>
    <t>VERONE (EDITIONS)</t>
  </si>
  <si>
    <t>DARGAUD LOMBARD</t>
  </si>
  <si>
    <t>DG DIFFUSION</t>
  </si>
  <si>
    <t>MC PRODUCTIONS</t>
  </si>
  <si>
    <t>BD KIDS - BAYARD JEUNESSE</t>
  </si>
  <si>
    <t>STUDYRAMA</t>
  </si>
  <si>
    <t>PANTHEON (EDITIONS DU)</t>
  </si>
  <si>
    <t>AUZOU (EDITIONS PHILIPPE)</t>
  </si>
  <si>
    <t>Burkina Faso</t>
  </si>
  <si>
    <t>Congo</t>
  </si>
  <si>
    <t>Multiples</t>
  </si>
  <si>
    <t>Niger</t>
  </si>
  <si>
    <t>alémanique</t>
  </si>
  <si>
    <t>bantou</t>
  </si>
  <si>
    <t>douala</t>
  </si>
  <si>
    <t>fon</t>
  </si>
  <si>
    <t>langues amérindiennes de l'Amérique centrale</t>
  </si>
  <si>
    <t>langues austronésiennes</t>
  </si>
  <si>
    <t>lao</t>
  </si>
  <si>
    <t>lingala</t>
  </si>
  <si>
    <t>luxembourgeois</t>
  </si>
  <si>
    <t>moyen français</t>
  </si>
  <si>
    <t>pas de contenu linguistique</t>
  </si>
  <si>
    <t>provençal ancien</t>
  </si>
  <si>
    <t>akan</t>
  </si>
  <si>
    <t>akkadien</t>
  </si>
  <si>
    <t>aroumain</t>
  </si>
  <si>
    <t>gaélique</t>
  </si>
  <si>
    <t>goudjrati</t>
  </si>
  <si>
    <t>groenlandais</t>
  </si>
  <si>
    <t>haïtien</t>
  </si>
  <si>
    <t>iakoute</t>
  </si>
  <si>
    <t>langue des signes française</t>
  </si>
  <si>
    <t>langues sames</t>
  </si>
  <si>
    <t>langues songhai</t>
  </si>
  <si>
    <t>langues tai</t>
  </si>
  <si>
    <t>malayalam</t>
  </si>
  <si>
    <t>marath</t>
  </si>
  <si>
    <t>moré</t>
  </si>
  <si>
    <t>n'ko</t>
  </si>
  <si>
    <t>nahuatl</t>
  </si>
  <si>
    <t>peul</t>
  </si>
  <si>
    <t>romanche</t>
  </si>
  <si>
    <t>sérère</t>
  </si>
  <si>
    <t>swahili</t>
  </si>
  <si>
    <t>touva</t>
  </si>
  <si>
    <t>vieux norrois</t>
  </si>
  <si>
    <t>Europe (non précisé)</t>
  </si>
  <si>
    <t>Géorgie</t>
  </si>
  <si>
    <t>Pakistan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</si>
</sst>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
    <numFmt numFmtId="165" formatCode="0.0%"/>
    <numFmt numFmtId="166" formatCode="#,##0.00\ [$€-40C]"/>
    <numFmt numFmtId="167" formatCode="_-* #,##0\ _€_-;\-* #,##0\ _€_-;_-* &quot;-&quot;??\ _€_-;_-@_-"/>
  </numFmts>
  <fonts count="22">
    <font>
      <sz val="10"/>
      <name val="Arial"/>
      <family val="2"/>
    </font>
    <font>
      <sz val="11"/>
      <color theme="1"/>
      <name val="Calibri"/>
      <family val="2"/>
      <scheme val="minor"/>
    </font>
    <font>
      <sz val="8"/>
      <name val="Arial"/>
      <family val="2"/>
    </font>
    <font>
      <b/>
      <sz val="9"/>
      <name val="Arial"/>
      <family val="2"/>
    </font>
    <font>
      <b/>
      <sz val="9"/>
      <color indexed="62"/>
      <name val="Arial"/>
      <family val="2"/>
    </font>
    <font>
      <sz val="9"/>
      <name val="Arial"/>
      <family val="2"/>
    </font>
    <font>
      <b/>
      <sz val="9"/>
      <color indexed="8"/>
      <name val="Arial"/>
      <family val="2"/>
    </font>
    <font>
      <b/>
      <sz val="9"/>
      <color indexed="54"/>
      <name val="Arial"/>
      <family val="2"/>
    </font>
    <font>
      <b/>
      <sz val="9"/>
      <color indexed="9"/>
      <name val="Arial"/>
      <family val="2"/>
    </font>
    <font>
      <b/>
      <sz val="10"/>
      <color indexed="9"/>
      <name val="Arial"/>
      <family val="2"/>
    </font>
    <font>
      <sz val="9"/>
      <color indexed="8"/>
      <name val="Arial"/>
      <family val="2"/>
    </font>
    <font>
      <sz val="14"/>
      <name val="Arial"/>
      <family val="2"/>
    </font>
    <font>
      <sz val="10"/>
      <color theme="1"/>
      <name val="Arial"/>
      <family val="2"/>
    </font>
    <font>
      <b/>
      <sz val="10"/>
      <color theme="1"/>
      <name val="Arial"/>
      <family val="2"/>
    </font>
    <font>
      <b/>
      <sz val="9"/>
      <color theme="1"/>
      <name val="Arial"/>
      <family val="2"/>
    </font>
    <font>
      <sz val="9"/>
      <color theme="1"/>
      <name val="Arial"/>
      <family val="2"/>
    </font>
    <font>
      <b/>
      <sz val="9"/>
      <color theme="0"/>
      <name val="Arial"/>
      <family val="2"/>
    </font>
    <font>
      <sz val="9"/>
      <color theme="0"/>
      <name val="Arial"/>
      <family val="2"/>
    </font>
    <font>
      <sz val="14"/>
      <color theme="1"/>
      <name val="Arial"/>
      <family val="2"/>
    </font>
    <font>
      <sz val="8"/>
      <color theme="1"/>
      <name val="Arial"/>
      <family val="2"/>
    </font>
    <font>
      <sz val="10"/>
      <color theme="0"/>
      <name val="Arial"/>
      <family val="2"/>
    </font>
    <font>
      <b/>
      <sz val="11"/>
      <color theme="1"/>
      <name val="Calibri"/>
      <family val="2"/>
      <scheme val="minor"/>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4999699890613556"/>
        <bgColor indexed="64"/>
      </patternFill>
    </fill>
    <fill>
      <patternFill patternType="solid">
        <fgColor theme="4" tint="0.7999799847602844"/>
        <bgColor indexed="64"/>
      </patternFill>
    </fill>
  </fills>
  <borders count="65">
    <border>
      <left/>
      <right/>
      <top/>
      <bottom/>
      <diagonal/>
    </border>
    <border>
      <left style="thin">
        <color indexed="8"/>
      </left>
      <right/>
      <top style="thin">
        <color indexed="8"/>
      </top>
      <bottom/>
    </border>
    <border>
      <left/>
      <right/>
      <top style="thin">
        <color indexed="8"/>
      </top>
      <bottom/>
    </border>
    <border>
      <left style="thin">
        <color indexed="8"/>
      </left>
      <right/>
      <top style="thin">
        <color indexed="8"/>
      </top>
      <bottom style="thick"/>
    </border>
    <border>
      <left style="thin">
        <color indexed="8"/>
      </left>
      <right/>
      <top style="thin">
        <color indexed="65"/>
      </top>
      <bottom/>
    </border>
    <border>
      <left style="thin">
        <color indexed="8"/>
      </left>
      <right/>
      <top/>
      <bottom/>
    </border>
    <border>
      <left style="thin">
        <color indexed="8"/>
      </left>
      <right style="thin">
        <color indexed="8"/>
      </right>
      <top style="thin">
        <color indexed="8"/>
      </top>
      <bottom/>
    </border>
    <border>
      <left style="thin"/>
      <right style="thin"/>
      <top style="thin"/>
      <bottom/>
    </border>
    <border>
      <left style="thin"/>
      <right/>
      <top/>
      <bottom style="thick"/>
    </border>
    <border>
      <left/>
      <right/>
      <top/>
      <bottom style="thick"/>
    </border>
    <border>
      <left style="hair"/>
      <right style="hair"/>
      <top style="hair"/>
      <bottom style="hair"/>
    </border>
    <border>
      <left/>
      <right style="thin"/>
      <top/>
      <bottom/>
    </border>
    <border>
      <left style="thin">
        <color indexed="22"/>
      </left>
      <right style="thin">
        <color indexed="22"/>
      </right>
      <top style="thin">
        <color indexed="22"/>
      </top>
      <bottom style="thin">
        <color indexed="22"/>
      </bottom>
    </border>
    <border>
      <left/>
      <right style="thin"/>
      <top style="thin">
        <color indexed="8"/>
      </top>
      <bottom/>
    </border>
    <border>
      <left style="thin"/>
      <right style="thin"/>
      <top/>
      <bottom/>
    </border>
    <border>
      <left style="thin"/>
      <right/>
      <top/>
      <bottom/>
    </border>
    <border>
      <left style="thin">
        <color indexed="8"/>
      </left>
      <right style="thin"/>
      <top style="thin">
        <color indexed="65"/>
      </top>
      <bottom/>
    </border>
    <border>
      <left style="thin"/>
      <right style="thin"/>
      <top style="thin">
        <color indexed="8"/>
      </top>
      <bottom/>
    </border>
    <border>
      <left style="thin"/>
      <right style="thin"/>
      <top style="thin"/>
      <bottom style="thin"/>
    </border>
    <border>
      <left/>
      <right/>
      <top style="thin">
        <color theme="4" tint="0.7999799847602844"/>
      </top>
      <bottom style="thin">
        <color theme="4" tint="0.7999799847602844"/>
      </bottom>
    </border>
    <border>
      <left/>
      <right/>
      <top style="thick"/>
      <bottom/>
    </border>
    <border>
      <left style="thin"/>
      <right/>
      <top style="thin"/>
      <bottom/>
    </border>
    <border>
      <left style="thin"/>
      <right/>
      <top/>
      <bottom style="thin"/>
    </border>
    <border>
      <left/>
      <right/>
      <top/>
      <bottom style="thin"/>
    </border>
    <border>
      <left style="thin"/>
      <right style="thin"/>
      <top/>
      <bottom style="thin"/>
    </border>
    <border>
      <left style="thin"/>
      <right/>
      <top style="thin">
        <color indexed="8"/>
      </top>
      <bottom style="thin"/>
    </border>
    <border>
      <left/>
      <right/>
      <top style="thin">
        <color indexed="8"/>
      </top>
      <bottom style="thin"/>
    </border>
    <border>
      <left/>
      <right style="thin"/>
      <top style="thin">
        <color indexed="8"/>
      </top>
      <bottom style="thin"/>
    </border>
    <border>
      <left/>
      <right/>
      <top style="thin"/>
      <bottom/>
    </border>
    <border>
      <left/>
      <right style="thin"/>
      <top/>
      <bottom style="thin"/>
    </border>
    <border>
      <left style="thin">
        <color indexed="8"/>
      </left>
      <right style="thin">
        <color indexed="8"/>
      </right>
      <top style="thin">
        <color indexed="65"/>
      </top>
      <bottom/>
    </border>
    <border>
      <left style="thin"/>
      <right style="thin">
        <color indexed="8"/>
      </right>
      <top style="thin">
        <color indexed="8"/>
      </top>
      <bottom/>
    </border>
    <border>
      <left style="thin"/>
      <right style="thin">
        <color indexed="8"/>
      </right>
      <top/>
      <bottom/>
    </border>
    <border>
      <left style="thin"/>
      <right style="thin">
        <color indexed="8"/>
      </right>
      <top style="thin"/>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bottom/>
    </border>
    <border>
      <left/>
      <right style="thin">
        <color indexed="8"/>
      </right>
      <top style="thin"/>
      <bottom/>
    </border>
    <border>
      <left style="thin">
        <color indexed="8"/>
      </left>
      <right style="thin"/>
      <top/>
      <bottom/>
    </border>
    <border>
      <left style="thin">
        <color indexed="8"/>
      </left>
      <right style="thin"/>
      <top/>
      <bottom style="thin">
        <color indexed="8"/>
      </bottom>
    </border>
    <border>
      <left/>
      <right style="thin">
        <color indexed="8"/>
      </right>
      <top style="thin">
        <color indexed="8"/>
      </top>
      <bottom style="thin"/>
    </border>
    <border>
      <left style="thin">
        <color indexed="8"/>
      </left>
      <right/>
      <top style="thin">
        <color indexed="65"/>
      </top>
      <bottom style="thin">
        <color indexed="8"/>
      </bottom>
    </border>
    <border>
      <left/>
      <right/>
      <top/>
      <bottom style="thin">
        <color indexed="8"/>
      </bottom>
    </border>
    <border>
      <left style="thin">
        <color indexed="8"/>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65"/>
      </left>
      <right/>
      <top style="thin">
        <color indexed="8"/>
      </top>
      <bottom/>
    </border>
    <border>
      <left style="thin">
        <color indexed="65"/>
      </left>
      <right style="thin"/>
      <top style="thin">
        <color indexed="8"/>
      </top>
      <bottom/>
    </border>
    <border>
      <left/>
      <right style="thin"/>
      <top/>
      <bottom style="thick"/>
    </border>
    <border>
      <left/>
      <right style="thin">
        <color indexed="8"/>
      </right>
      <top style="thin">
        <color indexed="8"/>
      </top>
      <bottom style="thin">
        <color indexed="8"/>
      </bottom>
    </border>
    <border>
      <left/>
      <right style="thin">
        <color indexed="8"/>
      </right>
      <top/>
      <bottom style="thin">
        <color indexed="8"/>
      </bottom>
    </border>
    <border>
      <left style="thin"/>
      <right style="thin"/>
      <top/>
      <bottom style="thick"/>
    </border>
    <border>
      <left style="thin">
        <color indexed="8"/>
      </left>
      <right style="thin"/>
      <top style="thin">
        <color indexed="8"/>
      </top>
      <bottom style="thin">
        <color indexed="65"/>
      </bottom>
    </border>
    <border>
      <left/>
      <right style="thin"/>
      <top style="thin"/>
      <bottom style="thin"/>
    </border>
    <border>
      <left/>
      <right/>
      <top style="thin">
        <color theme="4" tint="0.39998000860214233"/>
      </top>
      <bottom/>
    </border>
    <border>
      <left style="thin"/>
      <right/>
      <top style="thin"/>
      <bottom style="thin"/>
    </border>
    <border>
      <left style="thin">
        <color indexed="8"/>
      </left>
      <right style="thin">
        <color indexed="8"/>
      </right>
      <top style="thin">
        <color indexed="8"/>
      </top>
      <bottom style="thin"/>
    </border>
    <border>
      <left style="thin">
        <color indexed="8"/>
      </left>
      <right style="thin">
        <color indexed="8"/>
      </right>
      <top style="thin"/>
      <bottom/>
    </border>
    <border>
      <left style="thin">
        <color indexed="8"/>
      </left>
      <right style="thin">
        <color indexed="8"/>
      </right>
      <top style="thin">
        <color indexed="8"/>
      </top>
      <bottom style="thin">
        <color theme="4" tint="0.7999799847602844"/>
      </bottom>
    </border>
    <border>
      <left style="thin">
        <color indexed="8"/>
      </left>
      <right style="thin">
        <color indexed="8"/>
      </right>
      <top style="thin">
        <color theme="4" tint="0.7999799847602844"/>
      </top>
      <bottom style="thin">
        <color theme="4" tint="0.7999799847602844"/>
      </bottom>
    </border>
    <border>
      <left style="thin">
        <color indexed="8"/>
      </left>
      <right style="thin">
        <color indexed="8"/>
      </right>
      <top style="thin">
        <color theme="4" tint="0.7999799847602844"/>
      </top>
      <bottom style="thin">
        <color indexed="8"/>
      </bottom>
    </border>
    <border>
      <left style="thin"/>
      <right style="thin"/>
      <top/>
      <bottom style="thin">
        <color indexed="8"/>
      </bottom>
    </border>
  </borders>
  <cellStyleXfs count="2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0" fillId="0" borderId="0">
      <alignment vertical="top"/>
      <protection/>
    </xf>
  </cellStyleXfs>
  <cellXfs count="376">
    <xf numFmtId="0" fontId="0" fillId="0" borderId="0" xfId="0" applyAlignment="1">
      <alignment vertical="top"/>
    </xf>
    <xf numFmtId="0" fontId="3" fillId="0" borderId="0" xfId="0" applyFont="1" applyBorder="1" applyAlignment="1">
      <alignment vertical="top"/>
    </xf>
    <xf numFmtId="0" fontId="5" fillId="0" borderId="0" xfId="0" applyFont="1" applyAlignment="1">
      <alignment vertical="top"/>
    </xf>
    <xf numFmtId="0" fontId="6" fillId="0" borderId="1" xfId="0" applyFont="1" applyBorder="1" applyAlignment="1">
      <alignment vertical="top"/>
    </xf>
    <xf numFmtId="0" fontId="3" fillId="0" borderId="1" xfId="0" applyFont="1" applyBorder="1" applyAlignment="1">
      <alignment horizontal="right" vertical="top"/>
    </xf>
    <xf numFmtId="0" fontId="3" fillId="0" borderId="2" xfId="0" applyFont="1" applyBorder="1" applyAlignment="1">
      <alignment horizontal="right" vertical="top"/>
    </xf>
    <xf numFmtId="0" fontId="7" fillId="2" borderId="3" xfId="0" applyFont="1" applyFill="1" applyBorder="1" applyAlignment="1">
      <alignment vertical="top"/>
    </xf>
    <xf numFmtId="0" fontId="5" fillId="0" borderId="2" xfId="0" applyFont="1" applyBorder="1" applyAlignment="1">
      <alignment horizontal="right" vertical="top"/>
    </xf>
    <xf numFmtId="3" fontId="5" fillId="0" borderId="1" xfId="0" applyNumberFormat="1" applyFont="1" applyBorder="1" applyAlignment="1">
      <alignment horizontal="right" vertical="top"/>
    </xf>
    <xf numFmtId="3" fontId="5" fillId="0" borderId="2" xfId="0" applyNumberFormat="1" applyFont="1" applyBorder="1" applyAlignment="1">
      <alignment horizontal="right" vertical="top"/>
    </xf>
    <xf numFmtId="0" fontId="5" fillId="0" borderId="4" xfId="0" applyFont="1" applyBorder="1" applyAlignment="1">
      <alignment vertical="top"/>
    </xf>
    <xf numFmtId="0" fontId="5" fillId="0" borderId="0" xfId="0" applyFont="1" applyBorder="1" applyAlignment="1">
      <alignment horizontal="right" vertical="top"/>
    </xf>
    <xf numFmtId="3" fontId="5" fillId="0" borderId="5" xfId="0" applyNumberFormat="1" applyFont="1" applyBorder="1" applyAlignment="1">
      <alignment horizontal="right" vertical="top"/>
    </xf>
    <xf numFmtId="3" fontId="5" fillId="0" borderId="0" xfId="0" applyNumberFormat="1" applyFont="1" applyAlignment="1">
      <alignment horizontal="right" vertical="top"/>
    </xf>
    <xf numFmtId="0" fontId="4" fillId="2" borderId="6" xfId="0" applyFont="1" applyFill="1" applyBorder="1" applyAlignment="1">
      <alignment horizontal="right" vertical="top"/>
    </xf>
    <xf numFmtId="0" fontId="4" fillId="2" borderId="1" xfId="0" applyFont="1" applyFill="1" applyBorder="1" applyAlignment="1">
      <alignment horizontal="right" vertical="top"/>
    </xf>
    <xf numFmtId="0" fontId="4" fillId="2" borderId="2" xfId="0" applyFont="1" applyFill="1" applyBorder="1" applyAlignment="1">
      <alignment horizontal="right" vertical="top"/>
    </xf>
    <xf numFmtId="0" fontId="0" fillId="0" borderId="0" xfId="0" applyFont="1" applyAlignment="1">
      <alignment vertical="top"/>
    </xf>
    <xf numFmtId="0" fontId="0" fillId="0" borderId="0" xfId="0" applyFont="1" applyAlignment="1">
      <alignment vertical="top"/>
    </xf>
    <xf numFmtId="0" fontId="0" fillId="0" borderId="0" xfId="0" applyFont="1" applyAlignment="1">
      <alignment vertical="top"/>
    </xf>
    <xf numFmtId="0" fontId="0" fillId="0" borderId="0" xfId="0" applyFont="1" applyAlignment="1">
      <alignment vertical="top"/>
    </xf>
    <xf numFmtId="0" fontId="5" fillId="0" borderId="0" xfId="0" applyFont="1" applyAlignment="1">
      <alignment vertical="top"/>
    </xf>
    <xf numFmtId="0" fontId="5" fillId="0" borderId="0" xfId="20" applyFont="1" applyFill="1">
      <alignment/>
      <protection/>
    </xf>
    <xf numFmtId="0" fontId="5" fillId="0" borderId="0" xfId="20" applyFont="1">
      <alignment/>
      <protection/>
    </xf>
    <xf numFmtId="0" fontId="5" fillId="0" borderId="7" xfId="20" applyFont="1" applyBorder="1">
      <alignment/>
      <protection/>
    </xf>
    <xf numFmtId="0" fontId="6" fillId="0" borderId="1"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7" fillId="2" borderId="8" xfId="0" applyFont="1" applyFill="1" applyBorder="1" applyAlignment="1">
      <alignment vertical="top"/>
    </xf>
    <xf numFmtId="3" fontId="7" fillId="2" borderId="9" xfId="0" applyNumberFormat="1" applyFont="1" applyFill="1" applyBorder="1" applyAlignment="1">
      <alignment horizontal="right" vertical="top"/>
    </xf>
    <xf numFmtId="0" fontId="11" fillId="0" borderId="0" xfId="0" applyFont="1" applyAlignment="1">
      <alignment vertical="top"/>
    </xf>
    <xf numFmtId="0" fontId="6" fillId="0" borderId="1" xfId="0" applyFont="1" applyBorder="1" applyAlignment="1">
      <alignment vertical="top" wrapText="1"/>
    </xf>
    <xf numFmtId="0" fontId="3" fillId="0" borderId="1" xfId="0" applyFont="1" applyBorder="1" applyAlignment="1">
      <alignment horizontal="right" vertical="top" wrapText="1"/>
    </xf>
    <xf numFmtId="0" fontId="3" fillId="0" borderId="2" xfId="0" applyFont="1" applyBorder="1" applyAlignment="1">
      <alignment horizontal="right" vertical="top" wrapText="1"/>
    </xf>
    <xf numFmtId="0" fontId="5" fillId="0" borderId="0" xfId="0" applyFont="1" applyBorder="1" applyAlignment="1">
      <alignment vertical="top"/>
    </xf>
    <xf numFmtId="0" fontId="5" fillId="0" borderId="2" xfId="0" applyFont="1" applyBorder="1" applyAlignment="1">
      <alignment horizontal="right" vertical="top" wrapText="1"/>
    </xf>
    <xf numFmtId="0" fontId="0" fillId="0" borderId="0" xfId="0" applyFont="1" applyAlignment="1">
      <alignment vertical="top"/>
    </xf>
    <xf numFmtId="0" fontId="6" fillId="0" borderId="1" xfId="0" applyFont="1" applyBorder="1" applyAlignment="1">
      <alignment vertical="top"/>
    </xf>
    <xf numFmtId="0" fontId="5" fillId="0" borderId="0" xfId="0" applyFont="1" applyBorder="1" applyAlignment="1">
      <alignment horizontal="right" vertical="top" wrapText="1"/>
    </xf>
    <xf numFmtId="0" fontId="2" fillId="0" borderId="0" xfId="0" applyFont="1" applyAlignment="1">
      <alignment vertical="top"/>
    </xf>
    <xf numFmtId="0" fontId="5" fillId="0" borderId="0" xfId="0" applyFont="1" applyFill="1" applyBorder="1" applyAlignment="1">
      <alignment horizontal="right" vertical="top"/>
    </xf>
    <xf numFmtId="49" fontId="6" fillId="3" borderId="0" xfId="0" applyNumberFormat="1" applyFont="1" applyFill="1" applyBorder="1" applyAlignment="1">
      <alignment horizontal="left" vertical="top" wrapText="1"/>
    </xf>
    <xf numFmtId="164" fontId="4" fillId="0" borderId="0" xfId="0" applyNumberFormat="1" applyFont="1" applyFill="1" applyBorder="1" applyAlignment="1">
      <alignment horizontal="right" vertical="top"/>
    </xf>
    <xf numFmtId="0" fontId="5" fillId="0" borderId="0" xfId="0" applyFont="1" applyBorder="1" applyAlignment="1">
      <alignment vertical="top"/>
    </xf>
    <xf numFmtId="3" fontId="5" fillId="0" borderId="0" xfId="0" applyNumberFormat="1" applyFont="1" applyFill="1" applyBorder="1" applyAlignment="1">
      <alignment horizontal="right" vertical="top"/>
    </xf>
    <xf numFmtId="166" fontId="10" fillId="0" borderId="0" xfId="0" applyNumberFormat="1" applyFont="1" applyBorder="1" applyAlignment="1">
      <alignment horizontal="right" vertical="top"/>
    </xf>
    <xf numFmtId="3" fontId="10" fillId="0" borderId="0" xfId="0" applyNumberFormat="1" applyFont="1" applyBorder="1" applyAlignment="1">
      <alignment horizontal="right" vertical="top"/>
    </xf>
    <xf numFmtId="0" fontId="11" fillId="0" borderId="0" xfId="20" applyFont="1" applyFill="1">
      <alignment/>
      <protection/>
    </xf>
    <xf numFmtId="0" fontId="2" fillId="0" borderId="0" xfId="20" applyFont="1">
      <alignment/>
      <protection/>
    </xf>
    <xf numFmtId="0" fontId="2" fillId="0" borderId="0" xfId="20" applyFont="1" applyFill="1">
      <alignment/>
      <protection/>
    </xf>
    <xf numFmtId="0" fontId="11" fillId="0" borderId="10" xfId="0" applyFont="1" applyBorder="1" applyAlignment="1">
      <alignment vertical="top"/>
    </xf>
    <xf numFmtId="49" fontId="5" fillId="0" borderId="0" xfId="20" applyNumberFormat="1" applyFont="1" applyFill="1" applyAlignment="1">
      <alignment horizontal="left" wrapText="1"/>
      <protection/>
    </xf>
    <xf numFmtId="0" fontId="5" fillId="0" borderId="11" xfId="20" applyFont="1" applyFill="1" applyBorder="1" applyAlignment="1">
      <alignment horizontal="left" wrapText="1"/>
      <protection/>
    </xf>
    <xf numFmtId="0" fontId="5" fillId="0" borderId="0" xfId="20" applyFont="1" applyFill="1" applyAlignment="1">
      <alignment horizontal="left" wrapText="1"/>
      <protection/>
    </xf>
    <xf numFmtId="0" fontId="6" fillId="0" borderId="1" xfId="0" applyFont="1" applyBorder="1" applyAlignment="1">
      <alignment vertical="top" wrapText="1"/>
    </xf>
    <xf numFmtId="49" fontId="5" fillId="0" borderId="11" xfId="20" applyNumberFormat="1" applyFont="1" applyFill="1" applyBorder="1" applyAlignment="1">
      <alignment horizontal="left" wrapText="1"/>
      <protection/>
    </xf>
    <xf numFmtId="0" fontId="11" fillId="0" borderId="0" xfId="0" applyFont="1" applyAlignment="1">
      <alignment vertical="top"/>
    </xf>
    <xf numFmtId="0" fontId="5" fillId="0" borderId="0" xfId="0" applyFont="1" applyAlignment="1">
      <alignment vertical="top" wrapText="1"/>
    </xf>
    <xf numFmtId="0" fontId="3" fillId="0" borderId="0" xfId="0" applyFont="1" applyBorder="1" applyAlignment="1">
      <alignment vertical="top" wrapText="1"/>
    </xf>
    <xf numFmtId="0" fontId="5" fillId="0" borderId="0" xfId="0" applyFont="1" applyAlignment="1">
      <alignment vertical="top"/>
    </xf>
    <xf numFmtId="0" fontId="7" fillId="2" borderId="9" xfId="0" applyFont="1" applyFill="1" applyBorder="1" applyAlignment="1">
      <alignment vertical="top"/>
    </xf>
    <xf numFmtId="0" fontId="11" fillId="0" borderId="0" xfId="0" applyFont="1" applyFill="1" applyAlignment="1">
      <alignment vertical="top"/>
    </xf>
    <xf numFmtId="0" fontId="0" fillId="0" borderId="0" xfId="0" applyAlignment="1">
      <alignment/>
    </xf>
    <xf numFmtId="0" fontId="0" fillId="0" borderId="0" xfId="0" applyBorder="1" applyAlignment="1">
      <alignment horizontal="right" vertical="top"/>
    </xf>
    <xf numFmtId="3" fontId="5" fillId="0" borderId="0" xfId="0" applyNumberFormat="1" applyFont="1" applyBorder="1" applyAlignment="1">
      <alignment horizontal="right" vertical="top"/>
    </xf>
    <xf numFmtId="0" fontId="0" fillId="0" borderId="0" xfId="0" applyFont="1" applyBorder="1" applyAlignment="1">
      <alignment horizontal="right" vertical="top"/>
    </xf>
    <xf numFmtId="0" fontId="0" fillId="0" borderId="0" xfId="0" applyNumberFormat="1" applyAlignment="1">
      <alignment vertical="top"/>
    </xf>
    <xf numFmtId="3" fontId="10" fillId="4" borderId="12" xfId="0" applyNumberFormat="1" applyFont="1" applyFill="1" applyBorder="1" applyAlignment="1">
      <alignment horizontal="right" vertical="top"/>
    </xf>
    <xf numFmtId="0" fontId="5" fillId="0" borderId="0" xfId="0" applyFont="1" applyBorder="1" applyAlignment="1">
      <alignment vertical="top" wrapText="1"/>
    </xf>
    <xf numFmtId="0" fontId="3" fillId="0" borderId="2" xfId="0" applyFont="1" applyFill="1" applyBorder="1" applyAlignment="1">
      <alignment horizontal="right" vertical="top" wrapText="1"/>
    </xf>
    <xf numFmtId="3" fontId="5" fillId="0" borderId="13" xfId="0" applyNumberFormat="1" applyFont="1" applyBorder="1" applyAlignment="1">
      <alignment horizontal="right" vertical="top"/>
    </xf>
    <xf numFmtId="3" fontId="5" fillId="0" borderId="11" xfId="0" applyNumberFormat="1" applyFont="1" applyBorder="1" applyAlignment="1">
      <alignment horizontal="right" vertical="top"/>
    </xf>
    <xf numFmtId="0" fontId="0" fillId="0" borderId="0" xfId="0" applyAlignment="1">
      <alignment horizontal="left" vertical="top" indent="1"/>
    </xf>
    <xf numFmtId="3" fontId="5" fillId="0" borderId="14" xfId="0" applyNumberFormat="1" applyFont="1" applyBorder="1" applyAlignment="1">
      <alignment horizontal="right" vertical="top"/>
    </xf>
    <xf numFmtId="0" fontId="11" fillId="0" borderId="0" xfId="0" applyFont="1" applyBorder="1" applyAlignment="1">
      <alignment vertical="top"/>
    </xf>
    <xf numFmtId="0" fontId="0" fillId="0" borderId="0" xfId="0" applyBorder="1" applyAlignment="1">
      <alignment vertical="top"/>
    </xf>
    <xf numFmtId="0" fontId="0" fillId="0" borderId="0" xfId="0" applyNumberFormat="1" applyBorder="1" applyAlignment="1">
      <alignment vertical="top"/>
    </xf>
    <xf numFmtId="0" fontId="5" fillId="0" borderId="11" xfId="20" applyFont="1" applyFill="1" applyBorder="1" applyAlignment="1">
      <alignment horizontal="left"/>
      <protection/>
    </xf>
    <xf numFmtId="0" fontId="3" fillId="0" borderId="0" xfId="0" applyFont="1" applyFill="1" applyBorder="1" applyAlignment="1">
      <alignment horizontal="right" vertical="top" wrapText="1"/>
    </xf>
    <xf numFmtId="0" fontId="5" fillId="0" borderId="0" xfId="0" applyFont="1" applyFill="1" applyBorder="1" applyAlignment="1">
      <alignment vertical="top"/>
    </xf>
    <xf numFmtId="0" fontId="5" fillId="0" borderId="0" xfId="0" applyFont="1" applyFill="1" applyBorder="1" applyAlignment="1">
      <alignment vertical="top" wrapText="1"/>
    </xf>
    <xf numFmtId="3" fontId="5" fillId="0" borderId="0" xfId="0" applyNumberFormat="1" applyFont="1" applyFill="1" applyBorder="1" applyAlignment="1">
      <alignment horizontal="right" vertical="top"/>
    </xf>
    <xf numFmtId="3" fontId="8" fillId="0" borderId="0" xfId="0" applyNumberFormat="1" applyFont="1" applyFill="1" applyBorder="1" applyAlignment="1">
      <alignment horizontal="right" vertical="top"/>
    </xf>
    <xf numFmtId="3" fontId="5" fillId="0" borderId="15" xfId="0" applyNumberFormat="1" applyFont="1" applyBorder="1" applyAlignment="1">
      <alignment horizontal="right" vertical="top"/>
    </xf>
    <xf numFmtId="3" fontId="5" fillId="0" borderId="0" xfId="0" applyNumberFormat="1" applyFont="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right" vertical="top"/>
    </xf>
    <xf numFmtId="0" fontId="3" fillId="0" borderId="16" xfId="0" applyFont="1" applyBorder="1" applyAlignment="1">
      <alignment horizontal="right" vertical="top"/>
    </xf>
    <xf numFmtId="3" fontId="5" fillId="0" borderId="17" xfId="0" applyNumberFormat="1" applyFont="1" applyBorder="1" applyAlignment="1">
      <alignment horizontal="right" vertical="top"/>
    </xf>
    <xf numFmtId="0" fontId="0" fillId="0" borderId="0" xfId="0" applyFill="1" applyBorder="1" applyAlignment="1">
      <alignment vertical="top"/>
    </xf>
    <xf numFmtId="3" fontId="0" fillId="0" borderId="0" xfId="0" applyNumberFormat="1" applyAlignment="1">
      <alignment vertical="top"/>
    </xf>
    <xf numFmtId="0" fontId="3" fillId="0" borderId="13" xfId="0" applyFont="1" applyBorder="1" applyAlignment="1">
      <alignment horizontal="right" vertical="top" wrapText="1"/>
    </xf>
    <xf numFmtId="0" fontId="12" fillId="0" borderId="18" xfId="0" applyFont="1" applyBorder="1" applyAlignment="1">
      <alignment horizontal="left" vertical="top"/>
    </xf>
    <xf numFmtId="0" fontId="0" fillId="0" borderId="18" xfId="0" applyFont="1" applyBorder="1" applyAlignment="1">
      <alignment vertical="top"/>
    </xf>
    <xf numFmtId="0" fontId="0" fillId="0" borderId="0" xfId="0" applyFont="1" applyAlignment="1">
      <alignment vertical="top" wrapText="1"/>
    </xf>
    <xf numFmtId="0" fontId="0" fillId="0" borderId="0" xfId="0" applyFont="1" applyAlignment="1">
      <alignment vertical="top" wrapText="1"/>
    </xf>
    <xf numFmtId="0" fontId="0" fillId="0" borderId="18" xfId="0" applyFont="1" applyBorder="1" applyAlignment="1">
      <alignment vertical="top" wrapText="1"/>
    </xf>
    <xf numFmtId="49" fontId="13" fillId="0" borderId="18" xfId="0" applyNumberFormat="1" applyFont="1" applyBorder="1" applyAlignment="1">
      <alignment horizontal="left" vertical="top"/>
    </xf>
    <xf numFmtId="49" fontId="13" fillId="0" borderId="18" xfId="0" applyNumberFormat="1" applyFont="1" applyBorder="1" applyAlignment="1">
      <alignment horizontal="left" vertical="top"/>
    </xf>
    <xf numFmtId="0" fontId="0" fillId="0" borderId="14" xfId="0" applyFont="1" applyBorder="1" applyAlignment="1">
      <alignment vertical="top"/>
    </xf>
    <xf numFmtId="0" fontId="12" fillId="0" borderId="18" xfId="0" applyNumberFormat="1" applyFont="1" applyBorder="1" applyAlignment="1">
      <alignment vertical="top"/>
    </xf>
    <xf numFmtId="0" fontId="12" fillId="0" borderId="18" xfId="0" applyNumberFormat="1" applyFont="1" applyFill="1" applyBorder="1" applyAlignment="1">
      <alignment vertical="top"/>
    </xf>
    <xf numFmtId="0" fontId="0" fillId="0" borderId="0" xfId="0" applyFont="1" applyAlignment="1">
      <alignment vertical="top" wrapText="1"/>
    </xf>
    <xf numFmtId="0" fontId="12" fillId="0" borderId="19" xfId="0" applyNumberFormat="1" applyFont="1" applyBorder="1" applyAlignment="1">
      <alignment vertical="top" wrapText="1"/>
    </xf>
    <xf numFmtId="3" fontId="5" fillId="0" borderId="0" xfId="0" applyNumberFormat="1" applyFont="1" applyBorder="1" applyAlignment="1">
      <alignment horizontal="right" vertical="top" wrapText="1"/>
    </xf>
    <xf numFmtId="49" fontId="0" fillId="0" borderId="0" xfId="0" applyNumberFormat="1" applyFont="1" applyAlignment="1">
      <alignment vertical="top" wrapText="1"/>
    </xf>
    <xf numFmtId="49" fontId="0" fillId="0" borderId="0" xfId="0" applyNumberFormat="1" applyFont="1" applyAlignment="1">
      <alignment vertical="top" wrapText="1"/>
    </xf>
    <xf numFmtId="49" fontId="12" fillId="0" borderId="0" xfId="0" applyNumberFormat="1" applyFont="1" applyBorder="1" applyAlignment="1">
      <alignment vertical="top" wrapText="1"/>
    </xf>
    <xf numFmtId="0" fontId="14" fillId="5" borderId="18" xfId="0" applyFont="1" applyFill="1" applyBorder="1" applyAlignment="1">
      <alignment vertical="top" wrapText="1"/>
    </xf>
    <xf numFmtId="0" fontId="5" fillId="0" borderId="18" xfId="0" applyFont="1" applyBorder="1" applyAlignment="1">
      <alignment vertical="top"/>
    </xf>
    <xf numFmtId="49" fontId="5" fillId="0" borderId="0" xfId="0" applyNumberFormat="1" applyFont="1" applyBorder="1" applyAlignment="1">
      <alignment vertical="top" wrapText="1"/>
    </xf>
    <xf numFmtId="49" fontId="15" fillId="0" borderId="18" xfId="0" applyNumberFormat="1" applyFont="1" applyBorder="1" applyAlignment="1">
      <alignment horizontal="right" vertical="top"/>
    </xf>
    <xf numFmtId="0" fontId="15" fillId="0" borderId="18" xfId="0" applyFont="1" applyBorder="1" applyAlignment="1">
      <alignment horizontal="right" vertical="top"/>
    </xf>
    <xf numFmtId="0" fontId="0" fillId="0" borderId="14" xfId="0" applyFont="1" applyBorder="1" applyAlignment="1">
      <alignment vertical="top"/>
    </xf>
    <xf numFmtId="3" fontId="5" fillId="0" borderId="14" xfId="0" applyNumberFormat="1" applyFont="1" applyBorder="1" applyAlignment="1">
      <alignment horizontal="right" vertical="top" wrapText="1"/>
    </xf>
    <xf numFmtId="3" fontId="5" fillId="0" borderId="7" xfId="0" applyNumberFormat="1" applyFont="1" applyBorder="1" applyAlignment="1">
      <alignment horizontal="right" vertical="top" wrapText="1"/>
    </xf>
    <xf numFmtId="0" fontId="0" fillId="0" borderId="20" xfId="0" applyFont="1" applyBorder="1" applyAlignment="1">
      <alignment vertical="top"/>
    </xf>
    <xf numFmtId="0" fontId="0" fillId="0" borderId="0" xfId="0" applyFont="1" applyBorder="1" applyAlignment="1">
      <alignment vertical="top"/>
    </xf>
    <xf numFmtId="0" fontId="12" fillId="0" borderId="0" xfId="0" applyFont="1" applyAlignment="1">
      <alignment vertical="top"/>
    </xf>
    <xf numFmtId="167" fontId="12" fillId="0" borderId="0" xfId="21" applyNumberFormat="1" applyFont="1" applyAlignment="1">
      <alignment vertical="top"/>
    </xf>
    <xf numFmtId="0" fontId="12" fillId="0" borderId="0" xfId="0" applyFont="1" applyAlignment="1">
      <alignment vertical="top"/>
    </xf>
    <xf numFmtId="0" fontId="12" fillId="0" borderId="0" xfId="0" applyNumberFormat="1" applyFont="1" applyAlignment="1">
      <alignment vertical="top"/>
    </xf>
    <xf numFmtId="0" fontId="0" fillId="0" borderId="0" xfId="0" applyAlignment="1">
      <alignment horizontal="left"/>
    </xf>
    <xf numFmtId="0" fontId="0" fillId="0" borderId="0" xfId="0" applyNumberFormat="1" applyAlignment="1">
      <alignment/>
    </xf>
    <xf numFmtId="0" fontId="0" fillId="0" borderId="0" xfId="0" applyAlignment="1">
      <alignment horizontal="left" indent="1"/>
    </xf>
    <xf numFmtId="165" fontId="0" fillId="0" borderId="0" xfId="22" applyNumberFormat="1" applyFont="1" applyAlignment="1">
      <alignment horizontal="left"/>
    </xf>
    <xf numFmtId="3" fontId="0" fillId="0" borderId="0" xfId="0" applyNumberFormat="1" applyFont="1" applyAlignment="1">
      <alignment vertical="top"/>
    </xf>
    <xf numFmtId="0" fontId="14" fillId="5" borderId="7" xfId="0" applyFont="1" applyFill="1" applyBorder="1" applyAlignment="1">
      <alignment vertical="top" wrapText="1"/>
    </xf>
    <xf numFmtId="0" fontId="3" fillId="0" borderId="18" xfId="0" applyFont="1" applyBorder="1" applyAlignment="1">
      <alignment horizontal="right" vertical="top"/>
    </xf>
    <xf numFmtId="0" fontId="0" fillId="0" borderId="21" xfId="0" applyNumberFormat="1" applyBorder="1" applyAlignment="1">
      <alignment/>
    </xf>
    <xf numFmtId="0" fontId="0" fillId="0" borderId="15" xfId="0" applyNumberFormat="1" applyBorder="1" applyAlignment="1">
      <alignment/>
    </xf>
    <xf numFmtId="0" fontId="0" fillId="0" borderId="22" xfId="0" applyNumberFormat="1" applyBorder="1" applyAlignment="1">
      <alignment/>
    </xf>
    <xf numFmtId="0" fontId="0" fillId="0" borderId="15" xfId="0" applyBorder="1" applyAlignment="1">
      <alignment vertical="top"/>
    </xf>
    <xf numFmtId="0" fontId="3" fillId="0" borderId="0" xfId="0" applyFont="1" applyFill="1" applyAlignment="1">
      <alignment horizontal="center" vertical="top"/>
    </xf>
    <xf numFmtId="0" fontId="3" fillId="0" borderId="23" xfId="0" applyFont="1" applyFill="1" applyBorder="1" applyAlignment="1">
      <alignment horizontal="center" vertical="top"/>
    </xf>
    <xf numFmtId="0" fontId="3" fillId="0" borderId="0" xfId="0" applyFont="1" applyFill="1" applyBorder="1" applyAlignment="1">
      <alignment horizontal="center" vertical="top"/>
    </xf>
    <xf numFmtId="0" fontId="5" fillId="0" borderId="15" xfId="0" applyFont="1" applyBorder="1" applyAlignment="1">
      <alignment vertical="top"/>
    </xf>
    <xf numFmtId="0" fontId="5" fillId="0" borderId="14" xfId="0" applyFont="1" applyBorder="1" applyAlignment="1">
      <alignment vertical="top"/>
    </xf>
    <xf numFmtId="0" fontId="5" fillId="0" borderId="24" xfId="0" applyFont="1" applyBorder="1" applyAlignment="1">
      <alignment vertical="top"/>
    </xf>
    <xf numFmtId="0" fontId="3" fillId="0" borderId="13" xfId="0" applyFont="1" applyBorder="1" applyAlignment="1">
      <alignment horizontal="right" vertical="top"/>
    </xf>
    <xf numFmtId="167" fontId="0" fillId="0" borderId="0" xfId="0" applyNumberFormat="1" applyFont="1" applyAlignment="1">
      <alignment vertical="top"/>
    </xf>
    <xf numFmtId="167" fontId="12" fillId="0" borderId="11" xfId="21" applyNumberFormat="1" applyFont="1" applyBorder="1" applyAlignment="1">
      <alignment vertical="top"/>
    </xf>
    <xf numFmtId="0" fontId="3" fillId="0" borderId="25" xfId="0" applyFont="1" applyBorder="1" applyAlignment="1">
      <alignment horizontal="right" vertical="top" wrapText="1"/>
    </xf>
    <xf numFmtId="0" fontId="3" fillId="0" borderId="26" xfId="0" applyFont="1" applyBorder="1" applyAlignment="1">
      <alignment horizontal="right" vertical="top" wrapText="1"/>
    </xf>
    <xf numFmtId="0" fontId="3" fillId="0" borderId="27" xfId="0" applyFont="1" applyBorder="1" applyAlignment="1">
      <alignment horizontal="right" vertical="top" wrapText="1"/>
    </xf>
    <xf numFmtId="167" fontId="12" fillId="0" borderId="14" xfId="21" applyNumberFormat="1" applyFont="1" applyBorder="1" applyAlignment="1">
      <alignment horizontal="right" vertical="top"/>
    </xf>
    <xf numFmtId="167" fontId="12" fillId="0" borderId="14" xfId="0" applyNumberFormat="1" applyFont="1" applyBorder="1" applyAlignment="1">
      <alignment horizontal="right" vertical="top"/>
    </xf>
    <xf numFmtId="167" fontId="12" fillId="0" borderId="24" xfId="0" applyNumberFormat="1" applyFont="1" applyBorder="1" applyAlignment="1">
      <alignment horizontal="right" vertical="top"/>
    </xf>
    <xf numFmtId="0" fontId="15" fillId="0" borderId="0" xfId="0" applyFont="1" applyAlignment="1">
      <alignment horizontal="right" vertical="top"/>
    </xf>
    <xf numFmtId="0" fontId="5" fillId="0" borderId="28" xfId="0" applyFont="1" applyBorder="1" applyAlignment="1">
      <alignment horizontal="right" vertical="top"/>
    </xf>
    <xf numFmtId="3" fontId="5" fillId="0" borderId="0" xfId="20" applyNumberFormat="1" applyFont="1">
      <alignment/>
      <protection/>
    </xf>
    <xf numFmtId="0" fontId="8" fillId="0" borderId="0" xfId="0" applyFont="1" applyFill="1" applyBorder="1" applyAlignment="1">
      <alignment vertical="top"/>
    </xf>
    <xf numFmtId="0" fontId="8" fillId="0" borderId="0" xfId="0" applyFont="1" applyFill="1" applyBorder="1" applyAlignment="1">
      <alignment vertical="top" wrapText="1"/>
    </xf>
    <xf numFmtId="3" fontId="5" fillId="0" borderId="0" xfId="0" applyNumberFormat="1" applyFont="1" applyFill="1" applyAlignment="1">
      <alignment vertical="top"/>
    </xf>
    <xf numFmtId="0" fontId="5" fillId="0" borderId="0" xfId="0" applyFont="1" applyFill="1" applyAlignment="1">
      <alignment vertical="top"/>
    </xf>
    <xf numFmtId="0" fontId="0" fillId="0" borderId="11" xfId="0" applyNumberFormat="1" applyBorder="1" applyAlignment="1">
      <alignment/>
    </xf>
    <xf numFmtId="0" fontId="0" fillId="0" borderId="29" xfId="0" applyNumberFormat="1" applyBorder="1" applyAlignment="1">
      <alignment/>
    </xf>
    <xf numFmtId="3" fontId="16" fillId="0" borderId="0" xfId="0" applyNumberFormat="1" applyFont="1" applyFill="1" applyBorder="1" applyAlignment="1">
      <alignment horizontal="right" vertical="top"/>
    </xf>
    <xf numFmtId="0" fontId="0" fillId="0" borderId="0" xfId="0" applyFill="1" applyAlignment="1">
      <alignment vertical="top"/>
    </xf>
    <xf numFmtId="10" fontId="0" fillId="0" borderId="0" xfId="0" applyNumberFormat="1" applyFont="1" applyAlignment="1">
      <alignment vertical="top"/>
    </xf>
    <xf numFmtId="0" fontId="3" fillId="0" borderId="30" xfId="0" applyFont="1" applyBorder="1" applyAlignment="1">
      <alignment horizontal="right" vertical="top"/>
    </xf>
    <xf numFmtId="0" fontId="3" fillId="0" borderId="21" xfId="20" applyFont="1" applyFill="1" applyBorder="1" applyAlignment="1">
      <alignment horizontal="left" wrapText="1"/>
      <protection/>
    </xf>
    <xf numFmtId="49" fontId="5" fillId="0" borderId="15" xfId="20" applyNumberFormat="1" applyFont="1" applyFill="1" applyBorder="1" applyAlignment="1">
      <alignment horizontal="left" wrapText="1"/>
      <protection/>
    </xf>
    <xf numFmtId="49" fontId="3" fillId="0" borderId="31" xfId="20" applyNumberFormat="1" applyFont="1" applyFill="1" applyBorder="1" applyAlignment="1">
      <alignment horizontal="left" wrapText="1"/>
      <protection/>
    </xf>
    <xf numFmtId="0" fontId="5" fillId="0" borderId="32" xfId="20" applyFont="1" applyFill="1" applyBorder="1" applyAlignment="1">
      <alignment horizontal="left" wrapText="1"/>
      <protection/>
    </xf>
    <xf numFmtId="0" fontId="3" fillId="0" borderId="33" xfId="20" applyFont="1" applyFill="1" applyBorder="1" applyAlignment="1">
      <alignment horizontal="left" wrapText="1"/>
      <protection/>
    </xf>
    <xf numFmtId="0" fontId="5" fillId="0" borderId="15" xfId="20" applyFont="1" applyFill="1" applyBorder="1" applyAlignment="1">
      <alignment horizontal="left" wrapText="1"/>
      <protection/>
    </xf>
    <xf numFmtId="0" fontId="3" fillId="0" borderId="7" xfId="20" applyFont="1" applyFill="1" applyBorder="1" applyAlignment="1">
      <alignment horizontal="left" wrapText="1"/>
      <protection/>
    </xf>
    <xf numFmtId="3" fontId="5" fillId="0" borderId="7" xfId="20" applyNumberFormat="1" applyFont="1" applyBorder="1" applyAlignment="1">
      <alignment horizontal="center"/>
      <protection/>
    </xf>
    <xf numFmtId="167" fontId="5" fillId="0" borderId="7" xfId="21" applyNumberFormat="1" applyFont="1" applyBorder="1" applyAlignment="1">
      <alignment horizontal="center"/>
    </xf>
    <xf numFmtId="167" fontId="0" fillId="0" borderId="11" xfId="21" applyNumberFormat="1" applyFont="1" applyBorder="1" applyAlignment="1">
      <alignment horizontal="center"/>
    </xf>
    <xf numFmtId="167" fontId="5" fillId="0" borderId="24" xfId="21" applyNumberFormat="1" applyFont="1" applyBorder="1" applyAlignment="1">
      <alignment horizontal="center" vertical="top" wrapText="1"/>
    </xf>
    <xf numFmtId="0" fontId="5" fillId="0" borderId="1" xfId="0" applyFont="1" applyBorder="1" applyAlignment="1">
      <alignment horizontal="right" vertical="top"/>
    </xf>
    <xf numFmtId="3" fontId="5" fillId="0" borderId="34" xfId="0" applyNumberFormat="1" applyFont="1" applyBorder="1" applyAlignment="1">
      <alignment horizontal="right" vertical="top"/>
    </xf>
    <xf numFmtId="0" fontId="5" fillId="0" borderId="5" xfId="0" applyFont="1" applyBorder="1" applyAlignment="1">
      <alignment horizontal="right" vertical="top"/>
    </xf>
    <xf numFmtId="3" fontId="5" fillId="0" borderId="35" xfId="0" applyNumberFormat="1" applyFont="1" applyBorder="1" applyAlignment="1">
      <alignment horizontal="right" vertical="top"/>
    </xf>
    <xf numFmtId="0" fontId="3" fillId="0" borderId="2" xfId="20" applyFont="1" applyFill="1" applyBorder="1" applyAlignment="1">
      <alignment horizontal="left" wrapText="1"/>
      <protection/>
    </xf>
    <xf numFmtId="49" fontId="3" fillId="0" borderId="28" xfId="20" applyNumberFormat="1" applyFont="1" applyFill="1" applyBorder="1" applyAlignment="1">
      <alignment horizontal="left" wrapText="1"/>
      <protection/>
    </xf>
    <xf numFmtId="0" fontId="5" fillId="0" borderId="0" xfId="20" applyFont="1" applyFill="1" applyBorder="1" applyAlignment="1">
      <alignment horizontal="left" wrapText="1"/>
      <protection/>
    </xf>
    <xf numFmtId="0" fontId="3" fillId="0" borderId="28" xfId="20" applyFont="1" applyFill="1" applyBorder="1" applyAlignment="1">
      <alignment horizontal="left" wrapText="1"/>
      <protection/>
    </xf>
    <xf numFmtId="3" fontId="5" fillId="0" borderId="6" xfId="0" applyNumberFormat="1" applyFont="1" applyBorder="1" applyAlignment="1">
      <alignment horizontal="right" vertical="top"/>
    </xf>
    <xf numFmtId="3" fontId="5" fillId="0" borderId="36" xfId="0" applyNumberFormat="1" applyFont="1" applyBorder="1" applyAlignment="1">
      <alignment horizontal="right" vertical="top"/>
    </xf>
    <xf numFmtId="0" fontId="0" fillId="0" borderId="35" xfId="0" applyNumberFormat="1" applyBorder="1" applyAlignment="1">
      <alignment/>
    </xf>
    <xf numFmtId="3" fontId="5" fillId="0" borderId="37" xfId="0" applyNumberFormat="1" applyFont="1" applyBorder="1" applyAlignment="1">
      <alignment horizontal="right" vertical="top"/>
    </xf>
    <xf numFmtId="0" fontId="3" fillId="0" borderId="38" xfId="0" applyFont="1" applyBorder="1" applyAlignment="1">
      <alignment horizontal="right" vertical="top"/>
    </xf>
    <xf numFmtId="0" fontId="3" fillId="0" borderId="6" xfId="0" applyFont="1" applyBorder="1" applyAlignment="1">
      <alignment horizontal="right" vertical="top"/>
    </xf>
    <xf numFmtId="0" fontId="3" fillId="0" borderId="39" xfId="20" applyFont="1" applyFill="1" applyBorder="1" applyAlignment="1">
      <alignment horizontal="left" wrapText="1"/>
      <protection/>
    </xf>
    <xf numFmtId="0" fontId="5" fillId="0" borderId="40" xfId="20" applyFont="1" applyBorder="1">
      <alignment/>
      <protection/>
    </xf>
    <xf numFmtId="49" fontId="5" fillId="0" borderId="41" xfId="20" applyNumberFormat="1" applyFont="1" applyFill="1" applyBorder="1" applyAlignment="1">
      <alignment horizontal="left" wrapText="1"/>
      <protection/>
    </xf>
    <xf numFmtId="49" fontId="3" fillId="0" borderId="39" xfId="20" applyNumberFormat="1" applyFont="1" applyFill="1" applyBorder="1" applyAlignment="1">
      <alignment horizontal="left" wrapText="1"/>
      <protection/>
    </xf>
    <xf numFmtId="0" fontId="5" fillId="0" borderId="41" xfId="20" applyFont="1" applyFill="1" applyBorder="1" applyAlignment="1">
      <alignment horizontal="left" wrapText="1"/>
      <protection/>
    </xf>
    <xf numFmtId="0" fontId="5" fillId="0" borderId="42" xfId="20" applyFont="1" applyFill="1" applyBorder="1" applyAlignment="1">
      <alignment horizontal="left" wrapText="1"/>
      <protection/>
    </xf>
    <xf numFmtId="3" fontId="5" fillId="0" borderId="14" xfId="0" applyNumberFormat="1" applyFont="1" applyBorder="1" applyAlignment="1">
      <alignment horizontal="right" vertical="top"/>
    </xf>
    <xf numFmtId="3" fontId="5" fillId="0" borderId="24" xfId="0" applyNumberFormat="1" applyFont="1" applyBorder="1" applyAlignment="1">
      <alignment horizontal="right" vertical="top"/>
    </xf>
    <xf numFmtId="0" fontId="0" fillId="0" borderId="14" xfId="0" applyNumberFormat="1" applyBorder="1" applyAlignment="1">
      <alignment/>
    </xf>
    <xf numFmtId="0" fontId="0" fillId="0" borderId="24" xfId="0" applyNumberFormat="1" applyBorder="1" applyAlignment="1">
      <alignment/>
    </xf>
    <xf numFmtId="3" fontId="5" fillId="0" borderId="7" xfId="0" applyNumberFormat="1" applyFont="1" applyBorder="1" applyAlignment="1">
      <alignment horizontal="right" vertical="top"/>
    </xf>
    <xf numFmtId="0" fontId="0" fillId="0" borderId="36" xfId="0" applyNumberFormat="1" applyBorder="1" applyAlignment="1">
      <alignment/>
    </xf>
    <xf numFmtId="0" fontId="0" fillId="0" borderId="37" xfId="0" applyNumberFormat="1" applyBorder="1" applyAlignment="1">
      <alignment/>
    </xf>
    <xf numFmtId="0" fontId="4" fillId="2" borderId="43" xfId="0" applyFont="1" applyFill="1" applyBorder="1" applyAlignment="1">
      <alignment horizontal="right" vertical="top"/>
    </xf>
    <xf numFmtId="0" fontId="5" fillId="0" borderId="44" xfId="0" applyFont="1" applyBorder="1" applyAlignment="1">
      <alignment vertical="top"/>
    </xf>
    <xf numFmtId="0" fontId="5" fillId="0" borderId="45" xfId="0" applyFont="1" applyBorder="1" applyAlignment="1">
      <alignment horizontal="right" vertical="top"/>
    </xf>
    <xf numFmtId="3" fontId="5" fillId="0" borderId="45" xfId="0" applyNumberFormat="1" applyFont="1" applyBorder="1" applyAlignment="1">
      <alignment horizontal="right" vertical="top"/>
    </xf>
    <xf numFmtId="0" fontId="0" fillId="0" borderId="7" xfId="0" applyBorder="1" applyAlignment="1">
      <alignment/>
    </xf>
    <xf numFmtId="0" fontId="0" fillId="0" borderId="14" xfId="0" applyBorder="1" applyAlignment="1">
      <alignment/>
    </xf>
    <xf numFmtId="0" fontId="0" fillId="0" borderId="24" xfId="0" applyBorder="1" applyAlignment="1">
      <alignment/>
    </xf>
    <xf numFmtId="0" fontId="0" fillId="0" borderId="7" xfId="0" applyNumberFormat="1" applyBorder="1" applyAlignment="1">
      <alignment/>
    </xf>
    <xf numFmtId="0" fontId="0" fillId="0" borderId="18" xfId="0" applyNumberFormat="1" applyBorder="1" applyAlignment="1">
      <alignment/>
    </xf>
    <xf numFmtId="3" fontId="5" fillId="0" borderId="46" xfId="0" applyNumberFormat="1" applyFont="1" applyBorder="1" applyAlignment="1">
      <alignment horizontal="right" vertical="top"/>
    </xf>
    <xf numFmtId="0" fontId="3" fillId="0" borderId="6" xfId="0" applyFont="1" applyFill="1" applyBorder="1" applyAlignment="1">
      <alignment horizontal="right" vertical="top" wrapText="1"/>
    </xf>
    <xf numFmtId="0" fontId="5" fillId="0" borderId="6" xfId="0" applyFont="1" applyFill="1" applyBorder="1" applyAlignment="1">
      <alignment vertical="top"/>
    </xf>
    <xf numFmtId="0" fontId="5" fillId="0" borderId="36" xfId="0" applyFont="1" applyFill="1" applyBorder="1" applyAlignment="1">
      <alignment vertical="top"/>
    </xf>
    <xf numFmtId="0" fontId="5" fillId="0" borderId="37" xfId="0" applyFont="1" applyFill="1" applyBorder="1" applyAlignment="1">
      <alignment vertical="top"/>
    </xf>
    <xf numFmtId="0" fontId="3" fillId="0" borderId="5" xfId="0" applyFont="1" applyFill="1" applyBorder="1" applyAlignment="1">
      <alignment horizontal="center" vertical="top"/>
    </xf>
    <xf numFmtId="0" fontId="3" fillId="0" borderId="47" xfId="0" applyFont="1" applyBorder="1" applyAlignment="1">
      <alignment vertical="top"/>
    </xf>
    <xf numFmtId="0" fontId="3" fillId="0" borderId="48" xfId="0" applyFont="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horizontal="right" vertical="top" wrapText="1"/>
    </xf>
    <xf numFmtId="0" fontId="3" fillId="2" borderId="2" xfId="0" applyFont="1" applyFill="1" applyBorder="1" applyAlignment="1">
      <alignment horizontal="right" vertical="top" wrapText="1"/>
    </xf>
    <xf numFmtId="0" fontId="8" fillId="6" borderId="8" xfId="0" applyFont="1" applyFill="1" applyBorder="1" applyAlignment="1">
      <alignment vertical="top"/>
    </xf>
    <xf numFmtId="0" fontId="8" fillId="6" borderId="9" xfId="0" applyFont="1" applyFill="1" applyBorder="1" applyAlignment="1">
      <alignment vertical="top" wrapText="1"/>
    </xf>
    <xf numFmtId="3" fontId="8" fillId="6" borderId="9" xfId="0" applyNumberFormat="1" applyFont="1" applyFill="1" applyBorder="1" applyAlignment="1">
      <alignment horizontal="right" vertical="top"/>
    </xf>
    <xf numFmtId="0" fontId="5" fillId="6" borderId="0" xfId="0" applyFont="1" applyFill="1" applyAlignment="1">
      <alignment vertical="top"/>
    </xf>
    <xf numFmtId="0" fontId="3" fillId="2" borderId="3" xfId="0" applyFont="1" applyFill="1" applyBorder="1" applyAlignment="1">
      <alignment horizontal="left" vertical="top"/>
    </xf>
    <xf numFmtId="3" fontId="3" fillId="6" borderId="9" xfId="0" applyNumberFormat="1" applyFont="1" applyFill="1" applyBorder="1" applyAlignment="1">
      <alignment horizontal="right" vertical="top"/>
    </xf>
    <xf numFmtId="0" fontId="3" fillId="0" borderId="0" xfId="0" applyFont="1" applyFill="1" applyBorder="1" applyAlignment="1">
      <alignment vertical="top" wrapText="1"/>
    </xf>
    <xf numFmtId="3" fontId="3" fillId="0" borderId="0" xfId="0" applyNumberFormat="1" applyFont="1" applyFill="1" applyBorder="1" applyAlignment="1">
      <alignment horizontal="right" vertical="top"/>
    </xf>
    <xf numFmtId="0" fontId="2" fillId="0" borderId="0" xfId="0" applyFont="1" applyAlignment="1">
      <alignment vertical="top"/>
    </xf>
    <xf numFmtId="0" fontId="3" fillId="2" borderId="1" xfId="0" applyFont="1" applyFill="1" applyBorder="1" applyAlignment="1">
      <alignment vertical="top"/>
    </xf>
    <xf numFmtId="0" fontId="3" fillId="2" borderId="49" xfId="0" applyFont="1" applyFill="1" applyBorder="1" applyAlignment="1">
      <alignment vertical="top"/>
    </xf>
    <xf numFmtId="0" fontId="3" fillId="2" borderId="6" xfId="0" applyFont="1" applyFill="1" applyBorder="1" applyAlignment="1">
      <alignment vertical="top"/>
    </xf>
    <xf numFmtId="0" fontId="3" fillId="2" borderId="3" xfId="0" applyFont="1" applyFill="1" applyBorder="1" applyAlignment="1">
      <alignment vertical="top"/>
    </xf>
    <xf numFmtId="49" fontId="5" fillId="0" borderId="0" xfId="20" applyNumberFormat="1" applyFont="1" applyFill="1" applyBorder="1" applyAlignment="1">
      <alignment horizontal="left" wrapText="1"/>
      <protection/>
    </xf>
    <xf numFmtId="0" fontId="0" fillId="0" borderId="2"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45" xfId="0" applyNumberFormat="1" applyFont="1" applyBorder="1" applyAlignment="1">
      <alignment horizontal="center" vertical="center"/>
    </xf>
    <xf numFmtId="0" fontId="5" fillId="0" borderId="0" xfId="20" applyFont="1" applyFill="1" applyBorder="1" applyAlignment="1">
      <alignment horizontal="left" wrapText="1"/>
      <protection/>
    </xf>
    <xf numFmtId="0" fontId="16" fillId="6" borderId="8" xfId="0" applyFont="1" applyFill="1" applyBorder="1" applyAlignment="1">
      <alignment vertical="top"/>
    </xf>
    <xf numFmtId="0" fontId="16" fillId="6" borderId="9" xfId="0" applyFont="1" applyFill="1" applyBorder="1" applyAlignment="1">
      <alignment vertical="top" wrapText="1"/>
    </xf>
    <xf numFmtId="3" fontId="16" fillId="6" borderId="9" xfId="0" applyNumberFormat="1" applyFont="1" applyFill="1" applyBorder="1" applyAlignment="1">
      <alignment horizontal="right" vertical="top"/>
    </xf>
    <xf numFmtId="0" fontId="17" fillId="6" borderId="0" xfId="0" applyFont="1" applyFill="1" applyAlignment="1">
      <alignment vertical="top"/>
    </xf>
    <xf numFmtId="3" fontId="17" fillId="6" borderId="0" xfId="0" applyNumberFormat="1" applyFont="1" applyFill="1" applyBorder="1" applyAlignment="1">
      <alignment horizontal="right" vertical="top"/>
    </xf>
    <xf numFmtId="3" fontId="14" fillId="6" borderId="9" xfId="0" applyNumberFormat="1" applyFont="1" applyFill="1" applyBorder="1" applyAlignment="1">
      <alignment horizontal="right" vertical="top"/>
    </xf>
    <xf numFmtId="0" fontId="14" fillId="0" borderId="28" xfId="0" applyFont="1" applyFill="1" applyBorder="1" applyAlignment="1">
      <alignment vertical="top"/>
    </xf>
    <xf numFmtId="164" fontId="14" fillId="0" borderId="28" xfId="0" applyNumberFormat="1" applyFont="1" applyFill="1" applyBorder="1" applyAlignment="1">
      <alignment horizontal="right" vertical="top"/>
    </xf>
    <xf numFmtId="0" fontId="15" fillId="0" borderId="0" xfId="0" applyFont="1" applyAlignment="1">
      <alignment vertical="top"/>
    </xf>
    <xf numFmtId="49" fontId="14" fillId="3" borderId="28" xfId="0" applyNumberFormat="1" applyFont="1" applyFill="1" applyBorder="1" applyAlignment="1">
      <alignment horizontal="left" vertical="top" wrapText="1"/>
    </xf>
    <xf numFmtId="0" fontId="2" fillId="0" borderId="0" xfId="0" applyFont="1" applyBorder="1" applyAlignment="1">
      <alignment vertical="top"/>
    </xf>
    <xf numFmtId="0" fontId="14" fillId="2" borderId="3" xfId="0" applyFont="1" applyFill="1" applyBorder="1" applyAlignment="1">
      <alignment vertical="top"/>
    </xf>
    <xf numFmtId="164" fontId="14" fillId="2" borderId="1" xfId="0" applyNumberFormat="1" applyFont="1" applyFill="1" applyBorder="1" applyAlignment="1">
      <alignment vertical="top"/>
    </xf>
    <xf numFmtId="0" fontId="14" fillId="2" borderId="49" xfId="0" applyFont="1" applyFill="1" applyBorder="1" applyAlignment="1">
      <alignment vertical="top"/>
    </xf>
    <xf numFmtId="0" fontId="14" fillId="2" borderId="50" xfId="0" applyFont="1" applyFill="1" applyBorder="1" applyAlignment="1">
      <alignment vertical="top"/>
    </xf>
    <xf numFmtId="0" fontId="12" fillId="0" borderId="0" xfId="0" applyFont="1" applyAlignment="1">
      <alignment vertical="top" wrapText="1"/>
    </xf>
    <xf numFmtId="3" fontId="8" fillId="6" borderId="51" xfId="0" applyNumberFormat="1" applyFont="1" applyFill="1" applyBorder="1" applyAlignment="1">
      <alignment horizontal="right" vertical="top"/>
    </xf>
    <xf numFmtId="0" fontId="14" fillId="0" borderId="0" xfId="0" applyFont="1" applyBorder="1" applyAlignment="1">
      <alignment vertical="top"/>
    </xf>
    <xf numFmtId="0" fontId="14" fillId="0" borderId="0" xfId="0" applyFont="1" applyBorder="1" applyAlignment="1">
      <alignment vertical="top" wrapText="1"/>
    </xf>
    <xf numFmtId="3" fontId="8" fillId="6" borderId="9" xfId="0" applyNumberFormat="1" applyFont="1" applyFill="1" applyBorder="1" applyAlignment="1">
      <alignment horizontal="right" vertical="top" wrapText="1"/>
    </xf>
    <xf numFmtId="0" fontId="12" fillId="0" borderId="0" xfId="0" applyFont="1" applyFill="1" applyAlignment="1">
      <alignment vertical="top"/>
    </xf>
    <xf numFmtId="0" fontId="12" fillId="0" borderId="0" xfId="0" applyNumberFormat="1" applyFont="1" applyFill="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xf>
    <xf numFmtId="164" fontId="14" fillId="2" borderId="2" xfId="0" applyNumberFormat="1" applyFont="1" applyFill="1" applyBorder="1" applyAlignment="1">
      <alignment vertical="top"/>
    </xf>
    <xf numFmtId="0" fontId="14" fillId="0" borderId="18" xfId="0" applyFont="1" applyBorder="1" applyAlignment="1">
      <alignment vertical="top"/>
    </xf>
    <xf numFmtId="164" fontId="13" fillId="2" borderId="7" xfId="0" applyNumberFormat="1" applyFont="1" applyFill="1" applyBorder="1" applyAlignment="1">
      <alignment horizontal="right" vertical="top"/>
    </xf>
    <xf numFmtId="0" fontId="8" fillId="6" borderId="9" xfId="0" applyFont="1" applyFill="1" applyBorder="1" applyAlignment="1">
      <alignment vertical="top"/>
    </xf>
    <xf numFmtId="3" fontId="9" fillId="6" borderId="9" xfId="0" applyNumberFormat="1" applyFont="1" applyFill="1" applyBorder="1" applyAlignment="1">
      <alignment horizontal="right" vertical="top"/>
    </xf>
    <xf numFmtId="49" fontId="12" fillId="0" borderId="0" xfId="0" applyNumberFormat="1" applyFont="1" applyAlignment="1">
      <alignment vertical="top" wrapText="1"/>
    </xf>
    <xf numFmtId="3" fontId="8" fillId="6" borderId="9" xfId="0" applyNumberFormat="1" applyFont="1" applyFill="1" applyBorder="1" applyAlignment="1">
      <alignment horizontal="right" vertical="top"/>
    </xf>
    <xf numFmtId="0" fontId="14" fillId="0" borderId="1" xfId="0" applyFont="1" applyBorder="1" applyAlignment="1">
      <alignment vertical="top"/>
    </xf>
    <xf numFmtId="0" fontId="14" fillId="2" borderId="2" xfId="0" applyFont="1" applyFill="1" applyBorder="1" applyAlignment="1">
      <alignment horizontal="right" vertical="top"/>
    </xf>
    <xf numFmtId="49" fontId="8" fillId="6" borderId="9" xfId="0" applyNumberFormat="1" applyFont="1" applyFill="1" applyBorder="1" applyAlignment="1">
      <alignment horizontal="right" vertical="top" wrapText="1"/>
    </xf>
    <xf numFmtId="0" fontId="14" fillId="2" borderId="52" xfId="0" applyFont="1" applyFill="1" applyBorder="1" applyAlignment="1">
      <alignment horizontal="right" vertical="top"/>
    </xf>
    <xf numFmtId="0" fontId="15" fillId="0" borderId="26" xfId="0" applyFont="1" applyBorder="1" applyAlignment="1">
      <alignment horizontal="right" vertical="top"/>
    </xf>
    <xf numFmtId="0" fontId="18" fillId="0" borderId="0" xfId="0" applyFont="1" applyAlignment="1">
      <alignment vertical="top"/>
    </xf>
    <xf numFmtId="0" fontId="15" fillId="0" borderId="2" xfId="0" applyFont="1" applyBorder="1" applyAlignment="1">
      <alignment horizontal="right" vertical="top"/>
    </xf>
    <xf numFmtId="0" fontId="19" fillId="0" borderId="0" xfId="0" applyFont="1" applyAlignment="1">
      <alignment vertical="top"/>
    </xf>
    <xf numFmtId="0" fontId="15" fillId="0" borderId="0" xfId="0" applyFont="1" applyBorder="1" applyAlignment="1">
      <alignment horizontal="right" vertical="top"/>
    </xf>
    <xf numFmtId="0" fontId="15" fillId="0" borderId="4" xfId="0" applyFont="1" applyBorder="1" applyAlignment="1">
      <alignment vertical="top"/>
    </xf>
    <xf numFmtId="0" fontId="14" fillId="4" borderId="5" xfId="0" applyFont="1" applyFill="1" applyBorder="1" applyAlignment="1">
      <alignment vertical="top"/>
    </xf>
    <xf numFmtId="3" fontId="14" fillId="6" borderId="46" xfId="0" applyNumberFormat="1" applyFont="1" applyFill="1" applyBorder="1" applyAlignment="1">
      <alignment horizontal="right" vertical="top"/>
    </xf>
    <xf numFmtId="3" fontId="8" fillId="6" borderId="45" xfId="0" applyNumberFormat="1" applyFont="1" applyFill="1" applyBorder="1" applyAlignment="1">
      <alignment horizontal="right" vertical="top"/>
    </xf>
    <xf numFmtId="3" fontId="8" fillId="6" borderId="53" xfId="0" applyNumberFormat="1" applyFont="1" applyFill="1" applyBorder="1" applyAlignment="1">
      <alignment horizontal="right" vertical="top"/>
    </xf>
    <xf numFmtId="0" fontId="14" fillId="0" borderId="23" xfId="20" applyFont="1" applyFill="1" applyBorder="1">
      <alignment/>
      <protection/>
    </xf>
    <xf numFmtId="0" fontId="14" fillId="2" borderId="6" xfId="0" applyFont="1" applyFill="1" applyBorder="1" applyAlignment="1">
      <alignment horizontal="right" vertical="top"/>
    </xf>
    <xf numFmtId="0" fontId="15" fillId="0" borderId="0" xfId="20" applyFont="1">
      <alignment/>
      <protection/>
    </xf>
    <xf numFmtId="0" fontId="14" fillId="2" borderId="34" xfId="0" applyFont="1" applyFill="1" applyBorder="1" applyAlignment="1">
      <alignment horizontal="right" vertical="top"/>
    </xf>
    <xf numFmtId="0" fontId="12" fillId="0" borderId="0" xfId="0" applyFont="1" applyAlignment="1">
      <alignment/>
    </xf>
    <xf numFmtId="3" fontId="8" fillId="6" borderId="46" xfId="0" applyNumberFormat="1" applyFont="1" applyFill="1" applyBorder="1" applyAlignment="1">
      <alignment horizontal="right" vertical="top"/>
    </xf>
    <xf numFmtId="3" fontId="8" fillId="6" borderId="53" xfId="0" applyNumberFormat="1" applyFont="1" applyFill="1" applyBorder="1" applyAlignment="1">
      <alignment horizontal="right" vertical="top"/>
    </xf>
    <xf numFmtId="0" fontId="14" fillId="2" borderId="1" xfId="0" applyFont="1" applyFill="1" applyBorder="1" applyAlignment="1">
      <alignment vertical="top"/>
    </xf>
    <xf numFmtId="0" fontId="11" fillId="0" borderId="0" xfId="20" applyFont="1">
      <alignment/>
      <protection/>
    </xf>
    <xf numFmtId="3" fontId="3" fillId="6" borderId="9" xfId="0" applyNumberFormat="1" applyFont="1" applyFill="1" applyBorder="1" applyAlignment="1">
      <alignment horizontal="right" vertical="top" wrapText="1"/>
    </xf>
    <xf numFmtId="3" fontId="3" fillId="6" borderId="46" xfId="0" applyNumberFormat="1" applyFont="1" applyFill="1" applyBorder="1" applyAlignment="1">
      <alignment horizontal="right" vertical="top"/>
    </xf>
    <xf numFmtId="3" fontId="3" fillId="6" borderId="45" xfId="0" applyNumberFormat="1" applyFont="1" applyFill="1" applyBorder="1" applyAlignment="1">
      <alignment horizontal="right" vertical="top"/>
    </xf>
    <xf numFmtId="3" fontId="3" fillId="6" borderId="37" xfId="0" applyNumberFormat="1" applyFont="1" applyFill="1" applyBorder="1" applyAlignment="1">
      <alignment horizontal="right" vertical="top"/>
    </xf>
    <xf numFmtId="0" fontId="16" fillId="6" borderId="54" xfId="0" applyFont="1" applyFill="1" applyBorder="1" applyAlignment="1">
      <alignment vertical="top"/>
    </xf>
    <xf numFmtId="0" fontId="15" fillId="0" borderId="2" xfId="0" applyFont="1" applyBorder="1" applyAlignment="1">
      <alignment horizontal="right" vertical="top" wrapText="1"/>
    </xf>
    <xf numFmtId="3" fontId="15" fillId="0" borderId="1" xfId="0" applyNumberFormat="1" applyFont="1" applyBorder="1" applyAlignment="1">
      <alignment horizontal="right" vertical="top"/>
    </xf>
    <xf numFmtId="3" fontId="15" fillId="0" borderId="2" xfId="0" applyNumberFormat="1" applyFont="1" applyBorder="1" applyAlignment="1">
      <alignment horizontal="right" vertical="top"/>
    </xf>
    <xf numFmtId="3" fontId="15" fillId="0" borderId="7" xfId="0" applyNumberFormat="1" applyFont="1" applyBorder="1" applyAlignment="1">
      <alignment horizontal="right" vertical="top"/>
    </xf>
    <xf numFmtId="3" fontId="15" fillId="0" borderId="0" xfId="0" applyNumberFormat="1" applyFont="1" applyAlignment="1">
      <alignment vertical="top"/>
    </xf>
    <xf numFmtId="3" fontId="15" fillId="0" borderId="14" xfId="0" applyNumberFormat="1" applyFont="1" applyBorder="1" applyAlignment="1">
      <alignment horizontal="right" vertical="top"/>
    </xf>
    <xf numFmtId="0" fontId="14" fillId="2" borderId="17" xfId="0" applyFont="1" applyFill="1" applyBorder="1" applyAlignment="1">
      <alignment vertical="top"/>
    </xf>
    <xf numFmtId="49" fontId="15" fillId="0" borderId="11" xfId="20" applyNumberFormat="1" applyFont="1" applyFill="1" applyBorder="1" applyAlignment="1">
      <alignment horizontal="left" wrapText="1"/>
      <protection/>
    </xf>
    <xf numFmtId="0" fontId="15" fillId="0" borderId="14" xfId="0" applyFont="1" applyBorder="1" applyAlignment="1">
      <alignment vertical="top"/>
    </xf>
    <xf numFmtId="0" fontId="15" fillId="0" borderId="11" xfId="20" applyFont="1" applyFill="1" applyBorder="1" applyAlignment="1">
      <alignment horizontal="left" wrapText="1"/>
      <protection/>
    </xf>
    <xf numFmtId="0" fontId="15" fillId="0" borderId="24" xfId="0" applyFont="1" applyBorder="1" applyAlignment="1">
      <alignment vertical="top"/>
    </xf>
    <xf numFmtId="0" fontId="12" fillId="0" borderId="0" xfId="0" applyFont="1" applyFill="1" applyBorder="1" applyAlignment="1">
      <alignment vertical="top"/>
    </xf>
    <xf numFmtId="3" fontId="15" fillId="0" borderId="13" xfId="0" applyNumberFormat="1" applyFont="1" applyBorder="1" applyAlignment="1">
      <alignment horizontal="right" vertical="top"/>
    </xf>
    <xf numFmtId="0" fontId="12" fillId="0" borderId="0" xfId="0" applyFont="1" applyFill="1" applyAlignment="1">
      <alignment vertical="top"/>
    </xf>
    <xf numFmtId="0" fontId="14" fillId="2" borderId="48" xfId="0" applyFont="1" applyFill="1" applyBorder="1" applyAlignment="1">
      <alignment vertical="top"/>
    </xf>
    <xf numFmtId="0" fontId="14" fillId="2" borderId="55" xfId="0" applyFont="1" applyFill="1" applyBorder="1" applyAlignment="1">
      <alignment horizontal="right" vertical="top"/>
    </xf>
    <xf numFmtId="0" fontId="15" fillId="0" borderId="5" xfId="0" applyFont="1" applyBorder="1" applyAlignment="1">
      <alignment vertical="top"/>
    </xf>
    <xf numFmtId="3" fontId="8" fillId="6" borderId="54" xfId="0" applyNumberFormat="1" applyFont="1" applyFill="1" applyBorder="1" applyAlignment="1">
      <alignment horizontal="right" vertical="top"/>
    </xf>
    <xf numFmtId="0" fontId="0" fillId="6" borderId="0" xfId="0" applyFill="1" applyAlignment="1">
      <alignment vertical="top"/>
    </xf>
    <xf numFmtId="0" fontId="14" fillId="0" borderId="0" xfId="0" applyFont="1" applyFill="1" applyBorder="1" applyAlignment="1">
      <alignment vertical="top"/>
    </xf>
    <xf numFmtId="0" fontId="20" fillId="6" borderId="0" xfId="0" applyFont="1" applyFill="1" applyAlignment="1">
      <alignment vertical="top"/>
    </xf>
    <xf numFmtId="3" fontId="16" fillId="6" borderId="0" xfId="0" applyNumberFormat="1" applyFont="1" applyFill="1" applyBorder="1" applyAlignment="1">
      <alignment horizontal="right" vertical="top"/>
    </xf>
    <xf numFmtId="0" fontId="20" fillId="6" borderId="0" xfId="0" applyFont="1" applyFill="1" applyBorder="1" applyAlignment="1">
      <alignment vertical="top"/>
    </xf>
    <xf numFmtId="0" fontId="3" fillId="0" borderId="7" xfId="0" applyFont="1" applyBorder="1" applyAlignment="1">
      <alignment horizontal="left" vertical="top"/>
    </xf>
    <xf numFmtId="0" fontId="3" fillId="0" borderId="14" xfId="0" applyFont="1" applyBorder="1" applyAlignment="1">
      <alignment horizontal="left" vertical="top"/>
    </xf>
    <xf numFmtId="0" fontId="13" fillId="5" borderId="7" xfId="0" applyFont="1" applyFill="1" applyBorder="1" applyAlignment="1">
      <alignment horizontal="left" vertical="top" wrapText="1"/>
    </xf>
    <xf numFmtId="0" fontId="13" fillId="5" borderId="14" xfId="0" applyFont="1" applyFill="1" applyBorder="1" applyAlignment="1">
      <alignment horizontal="left" vertical="top" wrapText="1"/>
    </xf>
    <xf numFmtId="0" fontId="13" fillId="5" borderId="24" xfId="0" applyFont="1" applyFill="1" applyBorder="1" applyAlignment="1">
      <alignment horizontal="left" vertical="top" wrapText="1"/>
    </xf>
    <xf numFmtId="0" fontId="13" fillId="5" borderId="56" xfId="0" applyFont="1" applyFill="1" applyBorder="1" applyAlignment="1">
      <alignment horizontal="left" vertical="top" wrapText="1"/>
    </xf>
    <xf numFmtId="3" fontId="12" fillId="0" borderId="0" xfId="0" applyNumberFormat="1" applyFont="1" applyFill="1" applyAlignment="1">
      <alignment vertical="top"/>
    </xf>
    <xf numFmtId="0" fontId="5" fillId="0" borderId="14" xfId="0" applyNumberFormat="1" applyFont="1" applyBorder="1" applyAlignment="1">
      <alignment horizontal="right" vertical="top"/>
    </xf>
    <xf numFmtId="0" fontId="3" fillId="0" borderId="48" xfId="0" applyFont="1" applyFill="1" applyBorder="1" applyAlignment="1">
      <alignment horizontal="center" vertical="top"/>
    </xf>
    <xf numFmtId="0" fontId="21" fillId="7" borderId="57" xfId="0" applyFont="1" applyFill="1" applyBorder="1" applyAlignment="1">
      <alignment/>
    </xf>
    <xf numFmtId="0" fontId="5" fillId="0" borderId="0" xfId="0" applyNumberFormat="1" applyFont="1" applyFill="1" applyBorder="1" applyAlignment="1">
      <alignment horizontal="right" vertical="top"/>
    </xf>
    <xf numFmtId="0" fontId="15" fillId="0" borderId="58" xfId="0" applyFont="1" applyBorder="1" applyAlignment="1">
      <alignment horizontal="right" vertical="top"/>
    </xf>
    <xf numFmtId="0" fontId="14" fillId="2" borderId="59" xfId="0" applyFont="1" applyFill="1" applyBorder="1" applyAlignment="1">
      <alignment horizontal="right" vertical="top" wrapText="1"/>
    </xf>
    <xf numFmtId="3" fontId="5" fillId="0" borderId="60" xfId="0" applyNumberFormat="1" applyFont="1" applyBorder="1" applyAlignment="1">
      <alignment horizontal="right" vertical="top" wrapText="1"/>
    </xf>
    <xf numFmtId="3" fontId="5" fillId="0" borderId="36" xfId="0" applyNumberFormat="1" applyFont="1" applyBorder="1" applyAlignment="1">
      <alignment horizontal="right" vertical="top" wrapText="1"/>
    </xf>
    <xf numFmtId="0" fontId="0" fillId="0" borderId="36" xfId="0" applyFont="1" applyBorder="1" applyAlignment="1">
      <alignment vertical="top" wrapText="1"/>
    </xf>
    <xf numFmtId="3" fontId="5" fillId="0" borderId="24" xfId="0" applyNumberFormat="1" applyFont="1" applyBorder="1" applyAlignment="1">
      <alignment horizontal="right" vertical="top" wrapText="1"/>
    </xf>
    <xf numFmtId="0" fontId="0" fillId="0" borderId="7" xfId="0" applyFont="1" applyBorder="1" applyAlignment="1">
      <alignment vertical="top" wrapText="1"/>
    </xf>
    <xf numFmtId="0" fontId="0" fillId="0" borderId="14" xfId="0" applyFont="1" applyBorder="1" applyAlignment="1">
      <alignment vertical="top" wrapText="1"/>
    </xf>
    <xf numFmtId="0" fontId="0" fillId="0" borderId="24" xfId="0" applyFont="1" applyBorder="1" applyAlignment="1">
      <alignment vertical="top" wrapText="1"/>
    </xf>
    <xf numFmtId="0" fontId="0" fillId="0" borderId="24" xfId="0" applyFont="1" applyBorder="1" applyAlignment="1">
      <alignment vertical="top"/>
    </xf>
    <xf numFmtId="0" fontId="0" fillId="0" borderId="7" xfId="0" applyFont="1" applyBorder="1" applyAlignment="1">
      <alignment vertical="top"/>
    </xf>
    <xf numFmtId="0" fontId="0" fillId="0" borderId="56" xfId="0" applyFont="1" applyBorder="1" applyAlignment="1">
      <alignment vertical="top" wrapText="1"/>
    </xf>
    <xf numFmtId="0" fontId="0" fillId="0" borderId="18" xfId="0" applyFont="1" applyBorder="1" applyAlignment="1">
      <alignment vertical="top" wrapText="1"/>
    </xf>
    <xf numFmtId="3" fontId="15" fillId="0" borderId="38" xfId="0" applyNumberFormat="1" applyFont="1" applyBorder="1" applyAlignment="1">
      <alignment horizontal="right" vertical="top"/>
    </xf>
    <xf numFmtId="0" fontId="12" fillId="0" borderId="61" xfId="0" applyNumberFormat="1" applyFont="1" applyBorder="1" applyAlignment="1">
      <alignment vertical="top"/>
    </xf>
    <xf numFmtId="0" fontId="12" fillId="0" borderId="62" xfId="0" applyNumberFormat="1" applyFont="1" applyBorder="1" applyAlignment="1">
      <alignment vertical="top"/>
    </xf>
    <xf numFmtId="3" fontId="5" fillId="0" borderId="36" xfId="0" applyNumberFormat="1" applyFont="1" applyBorder="1" applyAlignment="1">
      <alignment horizontal="right" vertical="top"/>
    </xf>
    <xf numFmtId="3" fontId="5" fillId="0" borderId="37" xfId="0" applyNumberFormat="1" applyFont="1" applyBorder="1" applyAlignment="1">
      <alignment horizontal="right" vertical="top"/>
    </xf>
    <xf numFmtId="0" fontId="12" fillId="0" borderId="62" xfId="0" applyNumberFormat="1" applyFont="1" applyBorder="1" applyAlignment="1">
      <alignment vertical="top"/>
    </xf>
    <xf numFmtId="0" fontId="12" fillId="0" borderId="63" xfId="0" applyNumberFormat="1" applyFont="1" applyBorder="1" applyAlignment="1">
      <alignment vertical="top"/>
    </xf>
    <xf numFmtId="3" fontId="5" fillId="0" borderId="6" xfId="0" applyNumberFormat="1" applyFont="1" applyBorder="1" applyAlignment="1">
      <alignment horizontal="right" vertical="top"/>
    </xf>
    <xf numFmtId="0" fontId="0" fillId="0" borderId="14" xfId="0" applyNumberFormat="1" applyBorder="1" applyAlignment="1">
      <alignment horizontal="center" vertical="center"/>
    </xf>
    <xf numFmtId="0" fontId="0" fillId="0" borderId="24" xfId="0" applyNumberFormat="1" applyBorder="1" applyAlignment="1">
      <alignment horizontal="center" vertical="center"/>
    </xf>
    <xf numFmtId="0" fontId="5" fillId="0" borderId="15" xfId="20" applyFont="1" applyFill="1" applyBorder="1" applyAlignment="1">
      <alignment horizontal="left" wrapText="1"/>
      <protection/>
    </xf>
    <xf numFmtId="167" fontId="0" fillId="0" borderId="14" xfId="21" applyNumberFormat="1" applyFont="1" applyBorder="1" applyAlignment="1">
      <alignment horizontal="center"/>
    </xf>
    <xf numFmtId="167" fontId="0" fillId="0" borderId="24" xfId="21" applyNumberFormat="1" applyFont="1" applyBorder="1" applyAlignment="1">
      <alignment horizontal="center"/>
    </xf>
    <xf numFmtId="167" fontId="5" fillId="0" borderId="7" xfId="21" applyNumberFormat="1" applyFont="1" applyBorder="1" applyAlignment="1">
      <alignment/>
    </xf>
    <xf numFmtId="167" fontId="0" fillId="0" borderId="14" xfId="21" applyNumberFormat="1" applyFont="1" applyBorder="1" applyAlignment="1">
      <alignment/>
    </xf>
    <xf numFmtId="167" fontId="0" fillId="0" borderId="11" xfId="21" applyNumberFormat="1" applyFont="1" applyBorder="1" applyAlignment="1">
      <alignment/>
    </xf>
    <xf numFmtId="167" fontId="5" fillId="0" borderId="24" xfId="21" applyNumberFormat="1" applyFont="1" applyBorder="1" applyAlignment="1">
      <alignment vertical="top" wrapText="1"/>
    </xf>
    <xf numFmtId="167" fontId="5" fillId="0" borderId="14" xfId="21" applyNumberFormat="1" applyFont="1" applyBorder="1" applyAlignment="1">
      <alignment vertical="top" wrapText="1"/>
    </xf>
    <xf numFmtId="0" fontId="0" fillId="4" borderId="0" xfId="0" applyFill="1" applyAlignment="1">
      <alignment/>
    </xf>
    <xf numFmtId="3" fontId="5" fillId="0" borderId="24" xfId="0" applyNumberFormat="1" applyFont="1" applyBorder="1" applyAlignment="1">
      <alignment horizontal="right" vertical="top"/>
    </xf>
    <xf numFmtId="1" fontId="5" fillId="0" borderId="14" xfId="0" applyNumberFormat="1" applyFont="1" applyBorder="1" applyAlignment="1">
      <alignment horizontal="right" vertical="top"/>
    </xf>
    <xf numFmtId="3" fontId="0" fillId="0" borderId="0" xfId="0" applyNumberFormat="1" applyAlignment="1">
      <alignment/>
    </xf>
    <xf numFmtId="9" fontId="5" fillId="0" borderId="0" xfId="22" applyFont="1"/>
    <xf numFmtId="0" fontId="13" fillId="5" borderId="7" xfId="0" applyFont="1" applyFill="1" applyBorder="1" applyAlignment="1">
      <alignment horizontal="left" vertical="top" wrapText="1"/>
    </xf>
    <xf numFmtId="0" fontId="13" fillId="5" borderId="14" xfId="0" applyFont="1" applyFill="1" applyBorder="1" applyAlignment="1">
      <alignment horizontal="left" vertical="top" wrapText="1"/>
    </xf>
    <xf numFmtId="0" fontId="13" fillId="5" borderId="24"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14" xfId="0" applyFont="1" applyFill="1" applyBorder="1" applyAlignment="1">
      <alignment horizontal="left" vertical="top" wrapText="1"/>
    </xf>
    <xf numFmtId="0" fontId="14" fillId="5" borderId="24" xfId="0" applyFont="1" applyFill="1" applyBorder="1" applyAlignment="1">
      <alignment horizontal="left" vertical="top" wrapText="1"/>
    </xf>
    <xf numFmtId="0" fontId="14" fillId="5" borderId="64" xfId="0" applyFont="1" applyFill="1" applyBorder="1" applyAlignment="1">
      <alignment horizontal="left" vertical="top" wrapText="1"/>
    </xf>
    <xf numFmtId="0" fontId="2" fillId="0" borderId="20" xfId="0" applyFont="1" applyBorder="1" applyAlignment="1">
      <alignment vertical="top" wrapText="1"/>
    </xf>
    <xf numFmtId="0" fontId="0" fillId="0" borderId="20" xfId="0" applyBorder="1" applyAlignment="1">
      <alignment vertical="top"/>
    </xf>
  </cellXfs>
  <cellStyles count="11">
    <cellStyle name="Normal" xfId="0"/>
    <cellStyle name="Percent" xfId="15"/>
    <cellStyle name="Currency" xfId="16"/>
    <cellStyle name="Currency [0]" xfId="17"/>
    <cellStyle name="Comma" xfId="18"/>
    <cellStyle name="Comma [0]" xfId="19"/>
    <cellStyle name="Normal_Dépliant bibliographie livres 2009-2011" xfId="20"/>
    <cellStyle name="Milliers" xfId="21"/>
    <cellStyle name="Pourcentage" xfId="22"/>
    <cellStyle name="Normal 3" xfId="23"/>
    <cellStyle name="Normal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topLeftCell="A1">
      <selection activeCell="B14" sqref="B14"/>
    </sheetView>
  </sheetViews>
  <sheetFormatPr defaultColWidth="11.421875" defaultRowHeight="12.75"/>
  <cols>
    <col min="1" max="1" width="40.421875" style="43" customWidth="1"/>
    <col min="2" max="16384" width="11.421875" style="21" customWidth="1"/>
  </cols>
  <sheetData>
    <row r="1" spans="1:4" s="245" customFormat="1" ht="12.75">
      <c r="A1" s="243" t="s">
        <v>524</v>
      </c>
      <c r="B1" s="244">
        <v>2017</v>
      </c>
      <c r="C1" s="244">
        <v>2018</v>
      </c>
      <c r="D1" s="244">
        <v>2019</v>
      </c>
    </row>
    <row r="2" spans="1:4" s="43" customFormat="1" ht="12.75">
      <c r="A2" s="40"/>
      <c r="B2" s="44">
        <v>81263</v>
      </c>
      <c r="C2" s="44">
        <v>82313</v>
      </c>
      <c r="D2" s="44">
        <v>79581</v>
      </c>
    </row>
    <row r="5" spans="1:4" s="245" customFormat="1" ht="12.75">
      <c r="A5" s="246" t="s">
        <v>431</v>
      </c>
      <c r="B5" s="244">
        <v>2017</v>
      </c>
      <c r="C5" s="244">
        <v>2018</v>
      </c>
      <c r="D5" s="244">
        <v>2019</v>
      </c>
    </row>
    <row r="6" spans="1:4" s="43" customFormat="1" ht="12.75">
      <c r="A6" s="41"/>
      <c r="B6" s="46">
        <v>1200</v>
      </c>
      <c r="C6" s="46">
        <v>1200</v>
      </c>
      <c r="D6" s="46">
        <v>1200</v>
      </c>
    </row>
    <row r="9" spans="1:4" s="245" customFormat="1" ht="12.75" customHeight="1">
      <c r="A9" s="246" t="s">
        <v>432</v>
      </c>
      <c r="B9" s="244">
        <v>2017</v>
      </c>
      <c r="C9" s="244">
        <v>2018</v>
      </c>
      <c r="D9" s="244">
        <v>2019</v>
      </c>
    </row>
    <row r="10" spans="1:4" s="43" customFormat="1" ht="21.75" customHeight="1">
      <c r="A10" s="42"/>
      <c r="B10" s="45">
        <v>21.75</v>
      </c>
      <c r="C10" s="45">
        <v>22.99</v>
      </c>
      <c r="D10" s="45">
        <v>23.31</v>
      </c>
    </row>
    <row r="14" ht="12.75">
      <c r="A14" s="247" t="s">
        <v>616</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5"/>
  <sheetViews>
    <sheetView workbookViewId="0" topLeftCell="A148">
      <selection activeCell="I145" sqref="I145"/>
    </sheetView>
  </sheetViews>
  <sheetFormatPr defaultColWidth="15.7109375" defaultRowHeight="12.75"/>
  <cols>
    <col min="1" max="1" width="22.7109375" style="18" customWidth="1"/>
    <col min="2" max="2" width="14.7109375" style="18" customWidth="1"/>
    <col min="3" max="3" width="11.28125" style="18" customWidth="1"/>
    <col min="4" max="4" width="15.421875" style="18" customWidth="1"/>
    <col min="5" max="5" width="11.28125" style="18" customWidth="1"/>
    <col min="6" max="6" width="13.28125" style="18" customWidth="1"/>
    <col min="7" max="7" width="16.00390625" style="18" customWidth="1"/>
    <col min="8" max="8" width="11.28125" style="18" customWidth="1"/>
    <col min="9" max="9" width="12.421875" style="18" customWidth="1"/>
    <col min="10" max="10" width="14.7109375" style="18" customWidth="1"/>
    <col min="11" max="11" width="11.8515625" style="18" customWidth="1"/>
    <col min="12" max="12" width="15.140625" style="18" customWidth="1"/>
    <col min="13" max="13" width="13.8515625" style="94" customWidth="1"/>
    <col min="14" max="14" width="12.421875" style="18" customWidth="1"/>
    <col min="15" max="15" width="21.8515625" style="18" customWidth="1"/>
    <col min="16" max="16" width="12.421875" style="18" customWidth="1"/>
    <col min="17" max="17" width="15.421875" style="18" customWidth="1"/>
    <col min="18" max="16384" width="15.7109375" style="18" customWidth="1"/>
  </cols>
  <sheetData>
    <row r="1" ht="18">
      <c r="A1" s="30" t="s">
        <v>510</v>
      </c>
    </row>
    <row r="2" spans="1:11" s="118" customFormat="1" ht="13.5" thickBot="1">
      <c r="A2" s="248" t="s">
        <v>200</v>
      </c>
      <c r="B2" s="249">
        <v>2017</v>
      </c>
      <c r="C2" s="251"/>
      <c r="D2" s="249">
        <v>2018</v>
      </c>
      <c r="E2" s="251"/>
      <c r="F2" s="249">
        <v>2019</v>
      </c>
      <c r="G2" s="251"/>
      <c r="K2" s="252"/>
    </row>
    <row r="3" spans="1:11" s="36" customFormat="1" ht="13.5" thickTop="1">
      <c r="A3" s="37" t="s">
        <v>433</v>
      </c>
      <c r="B3" s="4" t="s">
        <v>198</v>
      </c>
      <c r="C3" s="139" t="s">
        <v>199</v>
      </c>
      <c r="D3" s="4" t="s">
        <v>198</v>
      </c>
      <c r="E3" s="139" t="s">
        <v>199</v>
      </c>
      <c r="F3" s="4" t="s">
        <v>198</v>
      </c>
      <c r="G3" s="139" t="s">
        <v>199</v>
      </c>
      <c r="H3" s="120"/>
      <c r="I3" s="121"/>
      <c r="J3" s="121"/>
      <c r="K3" s="95"/>
    </row>
    <row r="4" spans="1:11" s="17" customFormat="1" ht="12.75">
      <c r="A4" s="7" t="s">
        <v>201</v>
      </c>
      <c r="B4" s="8">
        <v>4077</v>
      </c>
      <c r="C4" s="70">
        <v>4077</v>
      </c>
      <c r="D4" s="8">
        <v>4223</v>
      </c>
      <c r="E4" s="70">
        <v>4223</v>
      </c>
      <c r="F4" s="8">
        <v>4220</v>
      </c>
      <c r="G4" s="70">
        <v>4220</v>
      </c>
      <c r="H4" s="120"/>
      <c r="I4" s="121"/>
      <c r="J4" s="121"/>
      <c r="K4" s="95"/>
    </row>
    <row r="5" spans="1:11" s="17" customFormat="1" ht="12.75">
      <c r="A5" s="11" t="s">
        <v>202</v>
      </c>
      <c r="B5" s="12">
        <v>12876</v>
      </c>
      <c r="C5" s="71">
        <v>3301</v>
      </c>
      <c r="D5" s="12">
        <v>13268</v>
      </c>
      <c r="E5" s="71">
        <v>3421</v>
      </c>
      <c r="F5" s="12">
        <v>12749</v>
      </c>
      <c r="G5" s="71">
        <v>3299</v>
      </c>
      <c r="H5" s="120"/>
      <c r="I5" s="121"/>
      <c r="J5" s="121"/>
      <c r="K5" s="95"/>
    </row>
    <row r="6" spans="1:11" s="17" customFormat="1" ht="12.75">
      <c r="A6" s="11" t="s">
        <v>203</v>
      </c>
      <c r="B6" s="12">
        <v>26982</v>
      </c>
      <c r="C6" s="71">
        <v>1001</v>
      </c>
      <c r="D6" s="12">
        <v>26755</v>
      </c>
      <c r="E6" s="71">
        <v>961</v>
      </c>
      <c r="F6" s="12">
        <v>25199</v>
      </c>
      <c r="G6" s="71">
        <v>940</v>
      </c>
      <c r="H6" s="120"/>
      <c r="I6" s="121"/>
      <c r="J6" s="121"/>
      <c r="K6" s="95"/>
    </row>
    <row r="7" spans="1:11" s="17" customFormat="1" ht="12.75">
      <c r="A7" s="11" t="s">
        <v>204</v>
      </c>
      <c r="B7" s="12">
        <v>28550</v>
      </c>
      <c r="C7" s="71">
        <v>118</v>
      </c>
      <c r="D7" s="12">
        <v>26980</v>
      </c>
      <c r="E7" s="71">
        <v>114</v>
      </c>
      <c r="F7" s="12">
        <v>29793</v>
      </c>
      <c r="G7" s="71">
        <v>122</v>
      </c>
      <c r="H7" s="120"/>
      <c r="I7" s="121"/>
      <c r="J7" s="121"/>
      <c r="K7" s="95"/>
    </row>
    <row r="8" spans="1:11" s="17" customFormat="1" ht="12.75">
      <c r="A8" s="11" t="s">
        <v>205</v>
      </c>
      <c r="B8" s="12">
        <v>8778</v>
      </c>
      <c r="C8" s="71">
        <v>4</v>
      </c>
      <c r="D8" s="12">
        <v>11087</v>
      </c>
      <c r="E8" s="71">
        <v>5</v>
      </c>
      <c r="F8" s="12">
        <v>7620</v>
      </c>
      <c r="G8" s="71">
        <v>4</v>
      </c>
      <c r="H8" s="120"/>
      <c r="I8" s="121"/>
      <c r="J8" s="121"/>
      <c r="K8" s="95"/>
    </row>
    <row r="9" spans="1:11" s="260" customFormat="1" ht="13.5" thickBot="1">
      <c r="A9" s="219" t="s">
        <v>206</v>
      </c>
      <c r="B9" s="221">
        <f aca="true" t="shared" si="0" ref="B9:C9">SUM(B4:B8)</f>
        <v>81263</v>
      </c>
      <c r="C9" s="253">
        <f t="shared" si="0"/>
        <v>8501</v>
      </c>
      <c r="D9" s="221">
        <v>82313</v>
      </c>
      <c r="E9" s="253">
        <v>8724</v>
      </c>
      <c r="F9" s="221">
        <f>SUM(F4:F8)</f>
        <v>79581</v>
      </c>
      <c r="G9" s="253">
        <f>SUM(G4:G8)</f>
        <v>8585</v>
      </c>
      <c r="H9" s="257"/>
      <c r="I9" s="258"/>
      <c r="J9" s="258"/>
      <c r="K9" s="259"/>
    </row>
    <row r="10" spans="1:12" ht="13.5" thickTop="1">
      <c r="A10" s="227" t="s">
        <v>616</v>
      </c>
      <c r="B10" s="19"/>
      <c r="J10" s="120"/>
      <c r="K10" s="121"/>
      <c r="L10" s="121"/>
    </row>
    <row r="12" ht="18">
      <c r="A12" s="61" t="s">
        <v>522</v>
      </c>
    </row>
    <row r="13" spans="1:18" s="118" customFormat="1" ht="13.5" thickBot="1">
      <c r="A13" s="248" t="s">
        <v>200</v>
      </c>
      <c r="B13" s="255"/>
      <c r="C13" s="254"/>
      <c r="D13" s="254"/>
      <c r="E13" s="249">
        <v>2017</v>
      </c>
      <c r="F13" s="250"/>
      <c r="G13" s="251"/>
      <c r="H13" s="249">
        <v>2018</v>
      </c>
      <c r="I13" s="250"/>
      <c r="J13" s="251"/>
      <c r="K13" s="249">
        <v>2019</v>
      </c>
      <c r="L13" s="250"/>
      <c r="M13" s="251"/>
      <c r="N13" s="17"/>
      <c r="O13" s="17"/>
      <c r="P13" s="17"/>
      <c r="Q13" s="17"/>
      <c r="R13" s="17"/>
    </row>
    <row r="14" spans="1:13" s="17" customFormat="1" ht="36.75" thickTop="1">
      <c r="A14" s="3" t="s">
        <v>207</v>
      </c>
      <c r="B14" s="31" t="s">
        <v>208</v>
      </c>
      <c r="C14" s="31" t="s">
        <v>512</v>
      </c>
      <c r="D14" s="31" t="s">
        <v>332</v>
      </c>
      <c r="E14" s="32" t="s">
        <v>199</v>
      </c>
      <c r="F14" s="33" t="s">
        <v>325</v>
      </c>
      <c r="G14" s="91" t="s">
        <v>198</v>
      </c>
      <c r="H14" s="32" t="s">
        <v>199</v>
      </c>
      <c r="I14" s="33" t="s">
        <v>325</v>
      </c>
      <c r="J14" s="91" t="s">
        <v>198</v>
      </c>
      <c r="K14" s="32" t="s">
        <v>199</v>
      </c>
      <c r="L14" s="33" t="s">
        <v>325</v>
      </c>
      <c r="M14" s="91" t="s">
        <v>198</v>
      </c>
    </row>
    <row r="15" spans="1:18" s="17" customFormat="1" ht="12.75" customHeight="1">
      <c r="A15" s="320" t="s">
        <v>26</v>
      </c>
      <c r="B15" s="367" t="s">
        <v>557</v>
      </c>
      <c r="C15" s="98" t="s">
        <v>314</v>
      </c>
      <c r="D15" s="92" t="s">
        <v>315</v>
      </c>
      <c r="E15" s="100">
        <v>35</v>
      </c>
      <c r="F15" s="100">
        <v>14</v>
      </c>
      <c r="G15" s="100">
        <v>97</v>
      </c>
      <c r="H15" s="100">
        <v>31</v>
      </c>
      <c r="I15" s="100">
        <v>11</v>
      </c>
      <c r="J15" s="100">
        <v>80</v>
      </c>
      <c r="K15" s="100">
        <v>41</v>
      </c>
      <c r="L15" s="100">
        <v>15</v>
      </c>
      <c r="M15" s="100">
        <v>123</v>
      </c>
      <c r="N15" s="260"/>
      <c r="P15" s="260"/>
      <c r="Q15" s="260"/>
      <c r="R15" s="260"/>
    </row>
    <row r="16" spans="1:18" s="17" customFormat="1" ht="12.75">
      <c r="A16" s="321"/>
      <c r="B16" s="368"/>
      <c r="C16" s="98" t="s">
        <v>216</v>
      </c>
      <c r="D16" s="92" t="s">
        <v>217</v>
      </c>
      <c r="E16" s="100">
        <v>39</v>
      </c>
      <c r="F16" s="100">
        <v>14</v>
      </c>
      <c r="G16" s="100">
        <v>118</v>
      </c>
      <c r="H16" s="100">
        <v>37</v>
      </c>
      <c r="I16" s="100">
        <v>15</v>
      </c>
      <c r="J16" s="100">
        <v>161</v>
      </c>
      <c r="K16" s="100">
        <v>37</v>
      </c>
      <c r="L16" s="100">
        <v>13</v>
      </c>
      <c r="M16" s="100">
        <v>121</v>
      </c>
      <c r="N16" s="18"/>
      <c r="P16" s="18"/>
      <c r="Q16" s="18"/>
      <c r="R16" s="18"/>
    </row>
    <row r="17" spans="1:13" s="17" customFormat="1" ht="12.75">
      <c r="A17" s="321"/>
      <c r="B17" s="368"/>
      <c r="C17" s="98" t="s">
        <v>316</v>
      </c>
      <c r="D17" s="92" t="s">
        <v>317</v>
      </c>
      <c r="E17" s="100">
        <v>43</v>
      </c>
      <c r="F17" s="100">
        <v>20</v>
      </c>
      <c r="G17" s="100">
        <v>138</v>
      </c>
      <c r="H17" s="100">
        <v>51</v>
      </c>
      <c r="I17" s="100">
        <v>22</v>
      </c>
      <c r="J17" s="100">
        <v>118</v>
      </c>
      <c r="K17" s="100">
        <v>37</v>
      </c>
      <c r="L17" s="100">
        <v>14</v>
      </c>
      <c r="M17" s="100">
        <v>138</v>
      </c>
    </row>
    <row r="18" spans="1:13" s="17" customFormat="1" ht="12.75">
      <c r="A18" s="321"/>
      <c r="B18" s="368"/>
      <c r="C18" s="97">
        <v>15</v>
      </c>
      <c r="D18" s="92" t="s">
        <v>218</v>
      </c>
      <c r="E18" s="100">
        <v>17</v>
      </c>
      <c r="F18" s="100">
        <v>9</v>
      </c>
      <c r="G18" s="100">
        <v>60</v>
      </c>
      <c r="H18" s="100">
        <v>13</v>
      </c>
      <c r="I18" s="100">
        <v>1</v>
      </c>
      <c r="J18" s="100">
        <v>52</v>
      </c>
      <c r="K18" s="100">
        <v>16</v>
      </c>
      <c r="L18" s="100">
        <v>4</v>
      </c>
      <c r="M18" s="100">
        <v>40</v>
      </c>
    </row>
    <row r="19" spans="1:18" s="17" customFormat="1" ht="12.75">
      <c r="A19" s="321"/>
      <c r="B19" s="368"/>
      <c r="C19" s="97">
        <v>26</v>
      </c>
      <c r="D19" s="92" t="s">
        <v>318</v>
      </c>
      <c r="E19" s="100">
        <v>70</v>
      </c>
      <c r="F19" s="100">
        <v>19</v>
      </c>
      <c r="G19" s="100">
        <v>202</v>
      </c>
      <c r="H19" s="100">
        <v>78</v>
      </c>
      <c r="I19" s="100">
        <v>29</v>
      </c>
      <c r="J19" s="100">
        <v>260</v>
      </c>
      <c r="K19" s="100">
        <v>81</v>
      </c>
      <c r="L19" s="100">
        <v>29</v>
      </c>
      <c r="M19" s="100">
        <v>240</v>
      </c>
      <c r="N19" s="260"/>
      <c r="P19" s="260"/>
      <c r="Q19" s="260"/>
      <c r="R19" s="260"/>
    </row>
    <row r="20" spans="1:18" s="17" customFormat="1" ht="12.75">
      <c r="A20" s="321"/>
      <c r="B20" s="368"/>
      <c r="C20" s="97">
        <v>38</v>
      </c>
      <c r="D20" s="92" t="s">
        <v>319</v>
      </c>
      <c r="E20" s="100">
        <v>123</v>
      </c>
      <c r="F20" s="100">
        <v>45</v>
      </c>
      <c r="G20" s="100">
        <v>980</v>
      </c>
      <c r="H20" s="100">
        <v>126</v>
      </c>
      <c r="I20" s="100">
        <v>53</v>
      </c>
      <c r="J20" s="100">
        <v>1191</v>
      </c>
      <c r="K20" s="100">
        <v>131</v>
      </c>
      <c r="L20" s="100">
        <v>36</v>
      </c>
      <c r="M20" s="100">
        <v>1037</v>
      </c>
      <c r="N20" s="18"/>
      <c r="P20" s="18"/>
      <c r="Q20" s="18"/>
      <c r="R20" s="18"/>
    </row>
    <row r="21" spans="1:13" s="17" customFormat="1" ht="12.75">
      <c r="A21" s="321"/>
      <c r="B21" s="368"/>
      <c r="C21" s="97">
        <v>42</v>
      </c>
      <c r="D21" s="92" t="s">
        <v>320</v>
      </c>
      <c r="E21" s="100">
        <v>66</v>
      </c>
      <c r="F21" s="100">
        <v>26</v>
      </c>
      <c r="G21" s="100">
        <v>236</v>
      </c>
      <c r="H21" s="100">
        <v>63</v>
      </c>
      <c r="I21" s="100">
        <v>24</v>
      </c>
      <c r="J21" s="100">
        <v>208</v>
      </c>
      <c r="K21" s="100">
        <v>61</v>
      </c>
      <c r="L21" s="100">
        <v>18</v>
      </c>
      <c r="M21" s="100">
        <v>208</v>
      </c>
    </row>
    <row r="22" spans="1:13" s="17" customFormat="1" ht="12.75">
      <c r="A22" s="321"/>
      <c r="B22" s="368"/>
      <c r="C22" s="97">
        <v>43</v>
      </c>
      <c r="D22" s="92" t="s">
        <v>219</v>
      </c>
      <c r="E22" s="100">
        <v>30</v>
      </c>
      <c r="F22" s="100">
        <v>10</v>
      </c>
      <c r="G22" s="100">
        <v>86</v>
      </c>
      <c r="H22" s="100">
        <v>33</v>
      </c>
      <c r="I22" s="100">
        <v>15</v>
      </c>
      <c r="J22" s="100">
        <v>96</v>
      </c>
      <c r="K22" s="100">
        <v>35</v>
      </c>
      <c r="L22" s="100">
        <v>7</v>
      </c>
      <c r="M22" s="100">
        <v>80</v>
      </c>
    </row>
    <row r="23" spans="1:18" s="17" customFormat="1" ht="12.75">
      <c r="A23" s="321"/>
      <c r="B23" s="368"/>
      <c r="C23" s="97">
        <v>63</v>
      </c>
      <c r="D23" s="92" t="s">
        <v>220</v>
      </c>
      <c r="E23" s="100">
        <v>82</v>
      </c>
      <c r="F23" s="100">
        <v>27</v>
      </c>
      <c r="G23" s="100">
        <v>657</v>
      </c>
      <c r="H23" s="100">
        <v>75</v>
      </c>
      <c r="I23" s="100">
        <v>17</v>
      </c>
      <c r="J23" s="100">
        <v>544</v>
      </c>
      <c r="K23" s="100">
        <v>73</v>
      </c>
      <c r="L23" s="100">
        <v>16</v>
      </c>
      <c r="M23" s="100">
        <v>522</v>
      </c>
      <c r="N23" s="260"/>
      <c r="P23" s="260"/>
      <c r="Q23" s="260"/>
      <c r="R23" s="260"/>
    </row>
    <row r="24" spans="1:18" s="17" customFormat="1" ht="12.75">
      <c r="A24" s="321"/>
      <c r="B24" s="368"/>
      <c r="C24" s="97">
        <v>69</v>
      </c>
      <c r="D24" s="92" t="s">
        <v>321</v>
      </c>
      <c r="E24" s="100">
        <v>225</v>
      </c>
      <c r="F24" s="100">
        <v>90</v>
      </c>
      <c r="G24" s="100">
        <v>1169</v>
      </c>
      <c r="H24" s="100">
        <v>245</v>
      </c>
      <c r="I24" s="100">
        <v>78</v>
      </c>
      <c r="J24" s="100">
        <v>1216</v>
      </c>
      <c r="K24" s="100">
        <v>253</v>
      </c>
      <c r="L24" s="100">
        <v>81</v>
      </c>
      <c r="M24" s="100">
        <v>1514</v>
      </c>
      <c r="N24" s="18"/>
      <c r="P24" s="18"/>
      <c r="Q24" s="18"/>
      <c r="R24" s="18"/>
    </row>
    <row r="25" spans="1:13" s="17" customFormat="1" ht="12.75">
      <c r="A25" s="321"/>
      <c r="B25" s="368"/>
      <c r="C25" s="97">
        <v>73</v>
      </c>
      <c r="D25" s="92" t="s">
        <v>322</v>
      </c>
      <c r="E25" s="100">
        <v>35</v>
      </c>
      <c r="F25" s="100">
        <v>18</v>
      </c>
      <c r="G25" s="100">
        <v>101</v>
      </c>
      <c r="H25" s="100">
        <v>38</v>
      </c>
      <c r="I25" s="100">
        <v>18</v>
      </c>
      <c r="J25" s="100">
        <v>114</v>
      </c>
      <c r="K25" s="100">
        <v>44</v>
      </c>
      <c r="L25" s="100">
        <v>15</v>
      </c>
      <c r="M25" s="100">
        <v>114</v>
      </c>
    </row>
    <row r="26" spans="1:13" s="17" customFormat="1" ht="12.75" customHeight="1">
      <c r="A26" s="321"/>
      <c r="B26" s="369"/>
      <c r="C26" s="97">
        <v>74</v>
      </c>
      <c r="D26" s="92" t="s">
        <v>323</v>
      </c>
      <c r="E26" s="100">
        <v>76</v>
      </c>
      <c r="F26" s="100">
        <v>24</v>
      </c>
      <c r="G26" s="100">
        <v>342</v>
      </c>
      <c r="H26" s="100">
        <v>67</v>
      </c>
      <c r="I26" s="100">
        <v>26</v>
      </c>
      <c r="J26" s="100">
        <v>399</v>
      </c>
      <c r="K26" s="100">
        <v>74</v>
      </c>
      <c r="L26" s="100">
        <v>23</v>
      </c>
      <c r="M26" s="100">
        <v>411</v>
      </c>
    </row>
    <row r="27" spans="1:18" s="17" customFormat="1" ht="12.75" customHeight="1">
      <c r="A27" s="321"/>
      <c r="B27" s="367" t="s">
        <v>559</v>
      </c>
      <c r="C27" s="97">
        <v>21</v>
      </c>
      <c r="D27" s="92" t="s">
        <v>224</v>
      </c>
      <c r="E27" s="100">
        <v>77</v>
      </c>
      <c r="F27" s="100">
        <v>27</v>
      </c>
      <c r="G27" s="100">
        <v>324</v>
      </c>
      <c r="H27" s="100">
        <v>67</v>
      </c>
      <c r="I27" s="100">
        <v>18</v>
      </c>
      <c r="J27" s="100">
        <v>317</v>
      </c>
      <c r="K27" s="100">
        <v>72</v>
      </c>
      <c r="L27" s="100">
        <v>16</v>
      </c>
      <c r="M27" s="100">
        <v>380</v>
      </c>
      <c r="N27" s="260"/>
      <c r="P27" s="260"/>
      <c r="Q27" s="260"/>
      <c r="R27" s="260"/>
    </row>
    <row r="28" spans="1:18" s="17" customFormat="1" ht="12.75">
      <c r="A28" s="321"/>
      <c r="B28" s="368"/>
      <c r="C28" s="97">
        <v>25</v>
      </c>
      <c r="D28" s="92" t="s">
        <v>244</v>
      </c>
      <c r="E28" s="100">
        <v>68</v>
      </c>
      <c r="F28" s="100">
        <v>23</v>
      </c>
      <c r="G28" s="100">
        <v>311</v>
      </c>
      <c r="H28" s="100">
        <v>64</v>
      </c>
      <c r="I28" s="100">
        <v>22</v>
      </c>
      <c r="J28" s="100">
        <v>198</v>
      </c>
      <c r="K28" s="100">
        <v>58</v>
      </c>
      <c r="L28" s="100">
        <v>21</v>
      </c>
      <c r="M28" s="100">
        <v>200</v>
      </c>
      <c r="N28" s="18"/>
      <c r="P28" s="18"/>
      <c r="Q28" s="18"/>
      <c r="R28" s="18"/>
    </row>
    <row r="29" spans="1:13" s="17" customFormat="1" ht="12.75">
      <c r="A29" s="321"/>
      <c r="B29" s="368"/>
      <c r="C29" s="97">
        <v>39</v>
      </c>
      <c r="D29" s="92" t="s">
        <v>245</v>
      </c>
      <c r="E29" s="100">
        <v>26</v>
      </c>
      <c r="F29" s="100">
        <v>8</v>
      </c>
      <c r="G29" s="100">
        <v>69</v>
      </c>
      <c r="H29" s="100">
        <v>33</v>
      </c>
      <c r="I29" s="100">
        <v>11</v>
      </c>
      <c r="J29" s="100">
        <v>82</v>
      </c>
      <c r="K29" s="100">
        <v>32</v>
      </c>
      <c r="L29" s="100">
        <v>10</v>
      </c>
      <c r="M29" s="100">
        <v>113</v>
      </c>
    </row>
    <row r="30" spans="1:13" s="17" customFormat="1" ht="12.75">
      <c r="A30" s="321"/>
      <c r="B30" s="368"/>
      <c r="C30" s="97">
        <v>58</v>
      </c>
      <c r="D30" s="92" t="s">
        <v>225</v>
      </c>
      <c r="E30" s="100">
        <v>23</v>
      </c>
      <c r="F30" s="100">
        <v>7</v>
      </c>
      <c r="G30" s="100">
        <v>57</v>
      </c>
      <c r="H30" s="100">
        <v>28</v>
      </c>
      <c r="I30" s="100">
        <v>11</v>
      </c>
      <c r="J30" s="100">
        <v>75</v>
      </c>
      <c r="K30" s="100">
        <v>29</v>
      </c>
      <c r="L30" s="100">
        <v>8</v>
      </c>
      <c r="M30" s="100">
        <v>68</v>
      </c>
    </row>
    <row r="31" spans="1:18" s="17" customFormat="1" ht="12.75">
      <c r="A31" s="321"/>
      <c r="B31" s="368"/>
      <c r="C31" s="97">
        <v>70</v>
      </c>
      <c r="D31" s="92" t="s">
        <v>246</v>
      </c>
      <c r="E31" s="100">
        <v>14</v>
      </c>
      <c r="F31" s="100">
        <v>5</v>
      </c>
      <c r="G31" s="100">
        <v>31</v>
      </c>
      <c r="H31" s="100">
        <v>20</v>
      </c>
      <c r="I31" s="100">
        <v>10</v>
      </c>
      <c r="J31" s="100">
        <v>75</v>
      </c>
      <c r="K31" s="100">
        <v>23</v>
      </c>
      <c r="L31" s="100">
        <v>4</v>
      </c>
      <c r="M31" s="100">
        <v>45</v>
      </c>
      <c r="N31" s="260"/>
      <c r="P31" s="260"/>
      <c r="Q31" s="260"/>
      <c r="R31" s="260"/>
    </row>
    <row r="32" spans="1:18" s="17" customFormat="1" ht="12.75">
      <c r="A32" s="321"/>
      <c r="B32" s="368"/>
      <c r="C32" s="97">
        <v>71</v>
      </c>
      <c r="D32" s="92" t="s">
        <v>226</v>
      </c>
      <c r="E32" s="100">
        <v>89</v>
      </c>
      <c r="F32" s="100">
        <v>34</v>
      </c>
      <c r="G32" s="100">
        <v>425</v>
      </c>
      <c r="H32" s="100">
        <v>76</v>
      </c>
      <c r="I32" s="100">
        <v>29</v>
      </c>
      <c r="J32" s="100">
        <v>392</v>
      </c>
      <c r="K32" s="100">
        <v>69</v>
      </c>
      <c r="L32" s="100">
        <v>17</v>
      </c>
      <c r="M32" s="100">
        <v>331</v>
      </c>
      <c r="N32" s="18"/>
      <c r="P32" s="18"/>
      <c r="Q32" s="18"/>
      <c r="R32" s="18"/>
    </row>
    <row r="33" spans="1:13" s="17" customFormat="1" ht="12.75">
      <c r="A33" s="321"/>
      <c r="B33" s="368"/>
      <c r="C33" s="97">
        <v>89</v>
      </c>
      <c r="D33" s="92" t="s">
        <v>227</v>
      </c>
      <c r="E33" s="100">
        <v>43</v>
      </c>
      <c r="F33" s="100">
        <v>14</v>
      </c>
      <c r="G33" s="100">
        <v>160</v>
      </c>
      <c r="H33" s="100">
        <v>39</v>
      </c>
      <c r="I33" s="100">
        <v>13</v>
      </c>
      <c r="J33" s="100">
        <v>109</v>
      </c>
      <c r="K33" s="100">
        <v>39</v>
      </c>
      <c r="L33" s="100">
        <v>15</v>
      </c>
      <c r="M33" s="100">
        <v>77</v>
      </c>
    </row>
    <row r="34" spans="1:13" s="17" customFormat="1" ht="12.75">
      <c r="A34" s="321"/>
      <c r="B34" s="369"/>
      <c r="C34" s="97">
        <v>90</v>
      </c>
      <c r="D34" s="92" t="s">
        <v>247</v>
      </c>
      <c r="E34" s="100">
        <v>14</v>
      </c>
      <c r="F34" s="100">
        <v>2</v>
      </c>
      <c r="G34" s="100">
        <v>22</v>
      </c>
      <c r="H34" s="100">
        <v>9</v>
      </c>
      <c r="I34" s="100">
        <v>2</v>
      </c>
      <c r="J34" s="100">
        <v>12</v>
      </c>
      <c r="K34" s="100">
        <v>7</v>
      </c>
      <c r="L34" s="100">
        <v>2</v>
      </c>
      <c r="M34" s="100">
        <v>15</v>
      </c>
    </row>
    <row r="35" spans="1:18" s="17" customFormat="1" ht="12.75">
      <c r="A35" s="321"/>
      <c r="B35" s="322" t="s">
        <v>228</v>
      </c>
      <c r="C35" s="97">
        <v>22</v>
      </c>
      <c r="D35" s="92" t="s">
        <v>229</v>
      </c>
      <c r="E35" s="100">
        <v>67</v>
      </c>
      <c r="F35" s="100">
        <v>23</v>
      </c>
      <c r="G35" s="100">
        <v>263</v>
      </c>
      <c r="H35" s="100">
        <v>66</v>
      </c>
      <c r="I35" s="100">
        <v>16</v>
      </c>
      <c r="J35" s="100">
        <v>222</v>
      </c>
      <c r="K35" s="100">
        <v>61</v>
      </c>
      <c r="L35" s="100">
        <v>15</v>
      </c>
      <c r="M35" s="100">
        <v>274</v>
      </c>
      <c r="N35" s="260"/>
      <c r="P35" s="260"/>
      <c r="Q35" s="260"/>
      <c r="R35" s="260"/>
    </row>
    <row r="36" spans="1:18" s="17" customFormat="1" ht="12.75">
      <c r="A36" s="321"/>
      <c r="B36" s="323"/>
      <c r="C36" s="97">
        <v>29</v>
      </c>
      <c r="D36" s="92" t="s">
        <v>230</v>
      </c>
      <c r="E36" s="100">
        <v>114</v>
      </c>
      <c r="F36" s="100">
        <v>29</v>
      </c>
      <c r="G36" s="100">
        <v>659</v>
      </c>
      <c r="H36" s="100">
        <v>107</v>
      </c>
      <c r="I36" s="100">
        <v>33</v>
      </c>
      <c r="J36" s="100">
        <v>507</v>
      </c>
      <c r="K36" s="100">
        <v>113</v>
      </c>
      <c r="L36" s="100">
        <v>33</v>
      </c>
      <c r="M36" s="100">
        <v>506</v>
      </c>
      <c r="N36" s="18"/>
      <c r="P36" s="18"/>
      <c r="Q36" s="18"/>
      <c r="R36" s="18"/>
    </row>
    <row r="37" spans="1:13" s="17" customFormat="1" ht="12.75">
      <c r="A37" s="321"/>
      <c r="B37" s="323"/>
      <c r="C37" s="97">
        <v>35</v>
      </c>
      <c r="D37" s="92" t="s">
        <v>231</v>
      </c>
      <c r="E37" s="100">
        <v>122</v>
      </c>
      <c r="F37" s="100">
        <v>41</v>
      </c>
      <c r="G37" s="100">
        <v>756</v>
      </c>
      <c r="H37" s="100">
        <v>116</v>
      </c>
      <c r="I37" s="100">
        <v>43</v>
      </c>
      <c r="J37" s="100">
        <v>715</v>
      </c>
      <c r="K37" s="100">
        <v>109</v>
      </c>
      <c r="L37" s="100">
        <v>33</v>
      </c>
      <c r="M37" s="100">
        <v>757</v>
      </c>
    </row>
    <row r="38" spans="1:13" s="17" customFormat="1" ht="12.75">
      <c r="A38" s="321"/>
      <c r="B38" s="324"/>
      <c r="C38" s="97">
        <v>56</v>
      </c>
      <c r="D38" s="92" t="s">
        <v>232</v>
      </c>
      <c r="E38" s="100">
        <v>61</v>
      </c>
      <c r="F38" s="100">
        <v>26</v>
      </c>
      <c r="G38" s="100">
        <v>248</v>
      </c>
      <c r="H38" s="100">
        <v>70</v>
      </c>
      <c r="I38" s="100">
        <v>27</v>
      </c>
      <c r="J38" s="100">
        <v>256</v>
      </c>
      <c r="K38" s="100">
        <v>69</v>
      </c>
      <c r="L38" s="100">
        <v>29</v>
      </c>
      <c r="M38" s="100">
        <v>218</v>
      </c>
    </row>
    <row r="39" spans="1:18" s="17" customFormat="1" ht="12.75" customHeight="1">
      <c r="A39" s="321"/>
      <c r="B39" s="367" t="s">
        <v>560</v>
      </c>
      <c r="C39" s="97">
        <v>18</v>
      </c>
      <c r="D39" s="92" t="s">
        <v>233</v>
      </c>
      <c r="E39" s="100">
        <v>29</v>
      </c>
      <c r="F39" s="100">
        <v>14</v>
      </c>
      <c r="G39" s="100">
        <v>169</v>
      </c>
      <c r="H39" s="100">
        <v>21</v>
      </c>
      <c r="I39" s="100">
        <v>5</v>
      </c>
      <c r="J39" s="100">
        <v>58</v>
      </c>
      <c r="K39" s="100">
        <v>23</v>
      </c>
      <c r="L39" s="100">
        <v>12</v>
      </c>
      <c r="M39" s="100">
        <v>44</v>
      </c>
      <c r="N39" s="260"/>
      <c r="P39" s="260"/>
      <c r="Q39" s="260"/>
      <c r="R39" s="260"/>
    </row>
    <row r="40" spans="1:18" s="17" customFormat="1" ht="12.75">
      <c r="A40" s="321"/>
      <c r="B40" s="368"/>
      <c r="C40" s="97">
        <v>28</v>
      </c>
      <c r="D40" s="92" t="s">
        <v>234</v>
      </c>
      <c r="E40" s="100">
        <v>29</v>
      </c>
      <c r="F40" s="100">
        <v>13</v>
      </c>
      <c r="G40" s="100">
        <v>152</v>
      </c>
      <c r="H40" s="100">
        <v>35</v>
      </c>
      <c r="I40" s="100">
        <v>12</v>
      </c>
      <c r="J40" s="100">
        <v>142</v>
      </c>
      <c r="K40" s="100">
        <v>35</v>
      </c>
      <c r="L40" s="100">
        <v>10</v>
      </c>
      <c r="M40" s="100">
        <v>196</v>
      </c>
      <c r="N40" s="18"/>
      <c r="P40" s="18"/>
      <c r="Q40" s="18"/>
      <c r="R40" s="18"/>
    </row>
    <row r="41" spans="1:13" s="17" customFormat="1" ht="12.75">
      <c r="A41" s="321"/>
      <c r="B41" s="368"/>
      <c r="C41" s="97">
        <v>36</v>
      </c>
      <c r="D41" s="92" t="s">
        <v>235</v>
      </c>
      <c r="E41" s="100">
        <v>36</v>
      </c>
      <c r="F41" s="100">
        <v>10</v>
      </c>
      <c r="G41" s="100">
        <v>110</v>
      </c>
      <c r="H41" s="100">
        <v>32</v>
      </c>
      <c r="I41" s="100">
        <v>10</v>
      </c>
      <c r="J41" s="100">
        <v>83</v>
      </c>
      <c r="K41" s="100">
        <v>30</v>
      </c>
      <c r="L41" s="100">
        <v>7</v>
      </c>
      <c r="M41" s="100">
        <v>100</v>
      </c>
    </row>
    <row r="42" spans="1:13" s="17" customFormat="1" ht="12.75">
      <c r="A42" s="321"/>
      <c r="B42" s="368"/>
      <c r="C42" s="97">
        <v>37</v>
      </c>
      <c r="D42" s="92" t="s">
        <v>236</v>
      </c>
      <c r="E42" s="100">
        <v>72</v>
      </c>
      <c r="F42" s="100">
        <v>22</v>
      </c>
      <c r="G42" s="100">
        <v>328</v>
      </c>
      <c r="H42" s="100">
        <v>72</v>
      </c>
      <c r="I42" s="100">
        <v>25</v>
      </c>
      <c r="J42" s="100">
        <v>361</v>
      </c>
      <c r="K42" s="100">
        <v>75</v>
      </c>
      <c r="L42" s="100">
        <v>22</v>
      </c>
      <c r="M42" s="100">
        <v>419</v>
      </c>
    </row>
    <row r="43" spans="1:18" s="17" customFormat="1" ht="12.75" customHeight="1">
      <c r="A43" s="321"/>
      <c r="B43" s="368"/>
      <c r="C43" s="97">
        <v>41</v>
      </c>
      <c r="D43" s="92" t="s">
        <v>237</v>
      </c>
      <c r="E43" s="100">
        <v>30</v>
      </c>
      <c r="F43" s="100">
        <v>11</v>
      </c>
      <c r="G43" s="100">
        <v>150</v>
      </c>
      <c r="H43" s="100">
        <v>38</v>
      </c>
      <c r="I43" s="100">
        <v>14</v>
      </c>
      <c r="J43" s="100">
        <v>164</v>
      </c>
      <c r="K43" s="100">
        <v>27</v>
      </c>
      <c r="L43" s="100">
        <v>10</v>
      </c>
      <c r="M43" s="100">
        <v>104</v>
      </c>
      <c r="N43" s="260"/>
      <c r="P43" s="260"/>
      <c r="Q43" s="260"/>
      <c r="R43" s="260"/>
    </row>
    <row r="44" spans="1:18" s="17" customFormat="1" ht="12.75">
      <c r="A44" s="321"/>
      <c r="B44" s="369"/>
      <c r="C44" s="97">
        <v>45</v>
      </c>
      <c r="D44" s="92" t="s">
        <v>238</v>
      </c>
      <c r="E44" s="100">
        <v>53</v>
      </c>
      <c r="F44" s="100">
        <v>14</v>
      </c>
      <c r="G44" s="100">
        <v>111</v>
      </c>
      <c r="H44" s="100">
        <v>56</v>
      </c>
      <c r="I44" s="100">
        <v>15</v>
      </c>
      <c r="J44" s="100">
        <v>129</v>
      </c>
      <c r="K44" s="100">
        <v>65</v>
      </c>
      <c r="L44" s="100">
        <v>30</v>
      </c>
      <c r="M44" s="100">
        <v>126</v>
      </c>
      <c r="N44" s="18"/>
      <c r="P44" s="18"/>
      <c r="Q44" s="18"/>
      <c r="R44" s="18"/>
    </row>
    <row r="45" spans="1:13" s="17" customFormat="1" ht="12.75">
      <c r="A45" s="321"/>
      <c r="B45" s="325" t="s">
        <v>146</v>
      </c>
      <c r="C45" s="97">
        <v>20</v>
      </c>
      <c r="D45" s="92" t="s">
        <v>146</v>
      </c>
      <c r="E45" s="100">
        <v>33</v>
      </c>
      <c r="F45" s="100">
        <v>9</v>
      </c>
      <c r="G45" s="100">
        <v>120</v>
      </c>
      <c r="H45" s="100">
        <v>32</v>
      </c>
      <c r="I45" s="100">
        <v>9</v>
      </c>
      <c r="J45" s="100">
        <v>147</v>
      </c>
      <c r="K45" s="100">
        <v>31</v>
      </c>
      <c r="L45" s="100">
        <v>9</v>
      </c>
      <c r="M45" s="100">
        <v>106</v>
      </c>
    </row>
    <row r="46" spans="1:13" s="17" customFormat="1" ht="12.75">
      <c r="A46" s="321"/>
      <c r="B46" s="322" t="s">
        <v>584</v>
      </c>
      <c r="C46" s="97" t="s">
        <v>239</v>
      </c>
      <c r="D46" s="92" t="s">
        <v>240</v>
      </c>
      <c r="E46" s="100">
        <v>12</v>
      </c>
      <c r="F46" s="100">
        <v>6</v>
      </c>
      <c r="G46" s="100">
        <v>117</v>
      </c>
      <c r="H46" s="100">
        <v>14</v>
      </c>
      <c r="I46" s="100">
        <v>2</v>
      </c>
      <c r="J46" s="100">
        <v>53</v>
      </c>
      <c r="K46" s="100">
        <v>18</v>
      </c>
      <c r="L46" s="100">
        <v>8</v>
      </c>
      <c r="M46" s="100">
        <v>50</v>
      </c>
    </row>
    <row r="47" spans="1:18" s="17" customFormat="1" ht="12.75">
      <c r="A47" s="321"/>
      <c r="B47" s="323"/>
      <c r="C47" s="97">
        <v>10</v>
      </c>
      <c r="D47" s="92" t="s">
        <v>241</v>
      </c>
      <c r="E47" s="100">
        <v>22</v>
      </c>
      <c r="F47" s="100">
        <v>6</v>
      </c>
      <c r="G47" s="100">
        <v>77</v>
      </c>
      <c r="H47" s="100">
        <v>25</v>
      </c>
      <c r="I47" s="100">
        <v>10</v>
      </c>
      <c r="J47" s="100">
        <v>227</v>
      </c>
      <c r="K47" s="100">
        <v>24</v>
      </c>
      <c r="L47" s="100">
        <v>9</v>
      </c>
      <c r="M47" s="100">
        <v>177</v>
      </c>
      <c r="N47" s="260"/>
      <c r="P47" s="260"/>
      <c r="Q47" s="260"/>
      <c r="R47" s="260"/>
    </row>
    <row r="48" spans="1:18" s="17" customFormat="1" ht="12.75" customHeight="1">
      <c r="A48" s="321"/>
      <c r="B48" s="323"/>
      <c r="C48" s="97">
        <v>51</v>
      </c>
      <c r="D48" s="92" t="s">
        <v>242</v>
      </c>
      <c r="E48" s="100">
        <v>44</v>
      </c>
      <c r="F48" s="100">
        <v>16</v>
      </c>
      <c r="G48" s="100">
        <v>107</v>
      </c>
      <c r="H48" s="100">
        <v>29</v>
      </c>
      <c r="I48" s="100">
        <v>10</v>
      </c>
      <c r="J48" s="100">
        <v>84</v>
      </c>
      <c r="K48" s="100">
        <v>36</v>
      </c>
      <c r="L48" s="100">
        <v>15</v>
      </c>
      <c r="M48" s="100">
        <v>75</v>
      </c>
      <c r="N48" s="18"/>
      <c r="P48" s="18"/>
      <c r="Q48" s="18"/>
      <c r="R48" s="18"/>
    </row>
    <row r="49" spans="1:13" s="17" customFormat="1" ht="12.75">
      <c r="A49" s="321"/>
      <c r="B49" s="323"/>
      <c r="C49" s="97">
        <v>52</v>
      </c>
      <c r="D49" s="92" t="s">
        <v>243</v>
      </c>
      <c r="E49" s="100">
        <v>14</v>
      </c>
      <c r="F49" s="100">
        <v>4</v>
      </c>
      <c r="G49" s="100">
        <v>72</v>
      </c>
      <c r="H49" s="100">
        <v>23</v>
      </c>
      <c r="I49" s="100">
        <v>12</v>
      </c>
      <c r="J49" s="100">
        <v>89</v>
      </c>
      <c r="K49" s="100">
        <v>13</v>
      </c>
      <c r="L49" s="100">
        <v>1</v>
      </c>
      <c r="M49" s="100">
        <v>58</v>
      </c>
    </row>
    <row r="50" spans="1:13" s="17" customFormat="1" ht="12.75">
      <c r="A50" s="321"/>
      <c r="B50" s="323"/>
      <c r="C50" s="97">
        <v>54</v>
      </c>
      <c r="D50" s="92" t="s">
        <v>267</v>
      </c>
      <c r="E50" s="100">
        <v>65</v>
      </c>
      <c r="F50" s="100">
        <v>21</v>
      </c>
      <c r="G50" s="100">
        <v>219</v>
      </c>
      <c r="H50" s="100">
        <v>76</v>
      </c>
      <c r="I50" s="100">
        <v>21</v>
      </c>
      <c r="J50" s="100">
        <v>274</v>
      </c>
      <c r="K50" s="100">
        <v>73</v>
      </c>
      <c r="L50" s="100">
        <v>24</v>
      </c>
      <c r="M50" s="100">
        <v>227</v>
      </c>
    </row>
    <row r="51" spans="1:18" s="17" customFormat="1" ht="12.75">
      <c r="A51" s="321"/>
      <c r="B51" s="323"/>
      <c r="C51" s="97">
        <v>55</v>
      </c>
      <c r="D51" s="92" t="s">
        <v>268</v>
      </c>
      <c r="E51" s="100">
        <v>11</v>
      </c>
      <c r="F51" s="100">
        <v>3</v>
      </c>
      <c r="G51" s="100">
        <v>14</v>
      </c>
      <c r="H51" s="100">
        <v>15</v>
      </c>
      <c r="I51" s="100">
        <v>7</v>
      </c>
      <c r="J51" s="100">
        <v>33</v>
      </c>
      <c r="K51" s="100">
        <v>16</v>
      </c>
      <c r="L51" s="100">
        <v>6</v>
      </c>
      <c r="M51" s="100">
        <v>26</v>
      </c>
      <c r="N51" s="260"/>
      <c r="P51" s="260"/>
      <c r="Q51" s="260"/>
      <c r="R51" s="260"/>
    </row>
    <row r="52" spans="1:18" s="17" customFormat="1" ht="12.75" customHeight="1">
      <c r="A52" s="321"/>
      <c r="B52" s="323"/>
      <c r="C52" s="97">
        <v>57</v>
      </c>
      <c r="D52" s="92" t="s">
        <v>269</v>
      </c>
      <c r="E52" s="100">
        <v>65</v>
      </c>
      <c r="F52" s="100">
        <v>17</v>
      </c>
      <c r="G52" s="100">
        <v>230</v>
      </c>
      <c r="H52" s="100">
        <v>62</v>
      </c>
      <c r="I52" s="100">
        <v>21</v>
      </c>
      <c r="J52" s="100">
        <v>235</v>
      </c>
      <c r="K52" s="100">
        <v>65</v>
      </c>
      <c r="L52" s="100">
        <v>25</v>
      </c>
      <c r="M52" s="100">
        <v>325</v>
      </c>
      <c r="N52" s="18"/>
      <c r="P52" s="18"/>
      <c r="Q52" s="18"/>
      <c r="R52" s="18"/>
    </row>
    <row r="53" spans="1:13" s="17" customFormat="1" ht="12.75">
      <c r="A53" s="321"/>
      <c r="B53" s="323"/>
      <c r="C53" s="97">
        <v>67</v>
      </c>
      <c r="D53" s="92" t="s">
        <v>209</v>
      </c>
      <c r="E53" s="100">
        <v>116</v>
      </c>
      <c r="F53" s="100">
        <v>48</v>
      </c>
      <c r="G53" s="100">
        <v>396</v>
      </c>
      <c r="H53" s="100">
        <v>118</v>
      </c>
      <c r="I53" s="100">
        <v>37</v>
      </c>
      <c r="J53" s="100">
        <v>387</v>
      </c>
      <c r="K53" s="100">
        <v>131</v>
      </c>
      <c r="L53" s="100">
        <v>53</v>
      </c>
      <c r="M53" s="100">
        <v>607</v>
      </c>
    </row>
    <row r="54" spans="1:13" s="17" customFormat="1" ht="12.75" customHeight="1">
      <c r="A54" s="321"/>
      <c r="B54" s="323"/>
      <c r="C54" s="97">
        <v>68</v>
      </c>
      <c r="D54" s="92" t="s">
        <v>210</v>
      </c>
      <c r="E54" s="100">
        <v>57</v>
      </c>
      <c r="F54" s="100">
        <v>13</v>
      </c>
      <c r="G54" s="100">
        <v>191</v>
      </c>
      <c r="H54" s="100">
        <v>63</v>
      </c>
      <c r="I54" s="100">
        <v>24</v>
      </c>
      <c r="J54" s="100">
        <v>161</v>
      </c>
      <c r="K54" s="100">
        <v>53</v>
      </c>
      <c r="L54" s="100">
        <v>16</v>
      </c>
      <c r="M54" s="100">
        <v>178</v>
      </c>
    </row>
    <row r="55" spans="1:18" s="17" customFormat="1" ht="12.75">
      <c r="A55" s="321"/>
      <c r="B55" s="324"/>
      <c r="C55" s="97">
        <v>88</v>
      </c>
      <c r="D55" s="92" t="s">
        <v>270</v>
      </c>
      <c r="E55" s="100">
        <v>23</v>
      </c>
      <c r="F55" s="100">
        <v>8</v>
      </c>
      <c r="G55" s="100">
        <v>132</v>
      </c>
      <c r="H55" s="100">
        <v>43</v>
      </c>
      <c r="I55" s="100">
        <v>15</v>
      </c>
      <c r="J55" s="100">
        <v>186</v>
      </c>
      <c r="K55" s="100">
        <v>33</v>
      </c>
      <c r="L55" s="100">
        <v>13</v>
      </c>
      <c r="M55" s="100">
        <v>136</v>
      </c>
      <c r="N55" s="260"/>
      <c r="P55" s="260"/>
      <c r="Q55" s="260"/>
      <c r="R55" s="260"/>
    </row>
    <row r="56" spans="1:18" s="17" customFormat="1" ht="12.75" customHeight="1">
      <c r="A56" s="321"/>
      <c r="B56" s="367" t="s">
        <v>561</v>
      </c>
      <c r="C56" s="98" t="s">
        <v>297</v>
      </c>
      <c r="D56" s="92" t="s">
        <v>298</v>
      </c>
      <c r="E56" s="100">
        <v>40</v>
      </c>
      <c r="F56" s="100">
        <v>15</v>
      </c>
      <c r="G56" s="100">
        <v>160</v>
      </c>
      <c r="H56" s="100">
        <v>29</v>
      </c>
      <c r="I56" s="100">
        <v>12</v>
      </c>
      <c r="J56" s="100">
        <v>87</v>
      </c>
      <c r="K56" s="100">
        <v>32</v>
      </c>
      <c r="L56" s="100">
        <v>11</v>
      </c>
      <c r="M56" s="100">
        <v>106</v>
      </c>
      <c r="N56" s="18"/>
      <c r="P56" s="18"/>
      <c r="Q56" s="18"/>
      <c r="R56" s="18"/>
    </row>
    <row r="57" spans="1:13" s="17" customFormat="1" ht="12.75">
      <c r="A57" s="321"/>
      <c r="B57" s="368"/>
      <c r="C57" s="97">
        <v>59</v>
      </c>
      <c r="D57" s="92" t="s">
        <v>280</v>
      </c>
      <c r="E57" s="100">
        <v>187</v>
      </c>
      <c r="F57" s="100">
        <v>59</v>
      </c>
      <c r="G57" s="100">
        <v>719</v>
      </c>
      <c r="H57" s="100">
        <v>187</v>
      </c>
      <c r="I57" s="100">
        <v>74</v>
      </c>
      <c r="J57" s="100">
        <v>657</v>
      </c>
      <c r="K57" s="100">
        <v>208</v>
      </c>
      <c r="L57" s="100">
        <v>69</v>
      </c>
      <c r="M57" s="100">
        <v>714</v>
      </c>
    </row>
    <row r="58" spans="1:13" s="17" customFormat="1" ht="12.75">
      <c r="A58" s="321"/>
      <c r="B58" s="368"/>
      <c r="C58" s="97">
        <v>60</v>
      </c>
      <c r="D58" s="92" t="s">
        <v>299</v>
      </c>
      <c r="E58" s="100">
        <v>40</v>
      </c>
      <c r="F58" s="100">
        <v>19</v>
      </c>
      <c r="G58" s="100">
        <v>82</v>
      </c>
      <c r="H58" s="100">
        <v>47</v>
      </c>
      <c r="I58" s="100">
        <v>14</v>
      </c>
      <c r="J58" s="100">
        <v>89</v>
      </c>
      <c r="K58" s="100">
        <v>48</v>
      </c>
      <c r="L58" s="100">
        <v>15</v>
      </c>
      <c r="M58" s="100">
        <v>102</v>
      </c>
    </row>
    <row r="59" spans="1:18" s="17" customFormat="1" ht="12.75">
      <c r="A59" s="321"/>
      <c r="B59" s="368"/>
      <c r="C59" s="97">
        <v>62</v>
      </c>
      <c r="D59" s="92" t="s">
        <v>281</v>
      </c>
      <c r="E59" s="100">
        <v>52</v>
      </c>
      <c r="F59" s="100">
        <v>16</v>
      </c>
      <c r="G59" s="100">
        <v>143</v>
      </c>
      <c r="H59" s="100">
        <v>66</v>
      </c>
      <c r="I59" s="100">
        <v>23</v>
      </c>
      <c r="J59" s="100">
        <v>197</v>
      </c>
      <c r="K59" s="100">
        <v>61</v>
      </c>
      <c r="L59" s="100">
        <v>16</v>
      </c>
      <c r="M59" s="100">
        <v>179</v>
      </c>
      <c r="N59" s="260"/>
      <c r="P59" s="260"/>
      <c r="Q59" s="260"/>
      <c r="R59" s="260"/>
    </row>
    <row r="60" spans="1:18" s="17" customFormat="1" ht="12.75">
      <c r="A60" s="321"/>
      <c r="B60" s="369"/>
      <c r="C60" s="97">
        <v>80</v>
      </c>
      <c r="D60" s="92" t="s">
        <v>300</v>
      </c>
      <c r="E60" s="100">
        <v>35</v>
      </c>
      <c r="F60" s="100">
        <v>13</v>
      </c>
      <c r="G60" s="100">
        <v>162</v>
      </c>
      <c r="H60" s="100">
        <v>35</v>
      </c>
      <c r="I60" s="100">
        <v>11</v>
      </c>
      <c r="J60" s="100">
        <v>125</v>
      </c>
      <c r="K60" s="100">
        <v>34</v>
      </c>
      <c r="L60" s="100">
        <v>10</v>
      </c>
      <c r="M60" s="100">
        <v>89</v>
      </c>
      <c r="N60" s="18"/>
      <c r="P60" s="18"/>
      <c r="Q60" s="18"/>
      <c r="R60" s="18"/>
    </row>
    <row r="61" spans="1:13" s="17" customFormat="1" ht="12.75">
      <c r="A61" s="321"/>
      <c r="B61" s="367" t="s">
        <v>250</v>
      </c>
      <c r="C61" s="97">
        <v>75</v>
      </c>
      <c r="D61" s="92" t="s">
        <v>251</v>
      </c>
      <c r="E61" s="100">
        <v>1760</v>
      </c>
      <c r="F61" s="100">
        <v>393</v>
      </c>
      <c r="G61" s="100">
        <v>37134</v>
      </c>
      <c r="H61" s="100">
        <v>1751</v>
      </c>
      <c r="I61" s="100">
        <v>373</v>
      </c>
      <c r="J61" s="100">
        <v>36373</v>
      </c>
      <c r="K61" s="100">
        <v>1737</v>
      </c>
      <c r="L61" s="100">
        <v>343</v>
      </c>
      <c r="M61" s="100">
        <v>36126</v>
      </c>
    </row>
    <row r="62" spans="1:13" s="17" customFormat="1" ht="12.75" customHeight="1">
      <c r="A62" s="321"/>
      <c r="B62" s="368"/>
      <c r="C62" s="97">
        <v>77</v>
      </c>
      <c r="D62" s="92" t="s">
        <v>252</v>
      </c>
      <c r="E62" s="100">
        <v>106</v>
      </c>
      <c r="F62" s="100">
        <v>29</v>
      </c>
      <c r="G62" s="100">
        <v>528</v>
      </c>
      <c r="H62" s="100">
        <v>113</v>
      </c>
      <c r="I62" s="100">
        <v>42</v>
      </c>
      <c r="J62" s="100">
        <v>494</v>
      </c>
      <c r="K62" s="100">
        <v>135</v>
      </c>
      <c r="L62" s="100">
        <v>47</v>
      </c>
      <c r="M62" s="100">
        <v>742</v>
      </c>
    </row>
    <row r="63" spans="1:18" s="17" customFormat="1" ht="12.75">
      <c r="A63" s="321"/>
      <c r="B63" s="368"/>
      <c r="C63" s="97">
        <v>78</v>
      </c>
      <c r="D63" s="92" t="s">
        <v>253</v>
      </c>
      <c r="E63" s="100">
        <v>148</v>
      </c>
      <c r="F63" s="100">
        <v>65</v>
      </c>
      <c r="G63" s="100">
        <v>738</v>
      </c>
      <c r="H63" s="100">
        <v>138</v>
      </c>
      <c r="I63" s="100">
        <v>47</v>
      </c>
      <c r="J63" s="100">
        <v>876</v>
      </c>
      <c r="K63" s="100">
        <v>163</v>
      </c>
      <c r="L63" s="100">
        <v>58</v>
      </c>
      <c r="M63" s="100">
        <v>807</v>
      </c>
      <c r="N63" s="260"/>
      <c r="P63" s="260"/>
      <c r="Q63" s="260"/>
      <c r="R63" s="260"/>
    </row>
    <row r="64" spans="1:18" s="17" customFormat="1" ht="12.75">
      <c r="A64" s="321"/>
      <c r="B64" s="368"/>
      <c r="C64" s="97">
        <v>91</v>
      </c>
      <c r="D64" s="92" t="s">
        <v>254</v>
      </c>
      <c r="E64" s="100">
        <v>101</v>
      </c>
      <c r="F64" s="100">
        <v>34</v>
      </c>
      <c r="G64" s="100">
        <v>1038</v>
      </c>
      <c r="H64" s="100">
        <v>109</v>
      </c>
      <c r="I64" s="100">
        <v>43</v>
      </c>
      <c r="J64" s="100">
        <v>671</v>
      </c>
      <c r="K64" s="100">
        <v>103</v>
      </c>
      <c r="L64" s="100">
        <v>28</v>
      </c>
      <c r="M64" s="100">
        <v>508</v>
      </c>
      <c r="N64" s="18"/>
      <c r="P64" s="18"/>
      <c r="Q64" s="18"/>
      <c r="R64" s="18"/>
    </row>
    <row r="65" spans="1:13" s="17" customFormat="1" ht="12.75">
      <c r="A65" s="321"/>
      <c r="B65" s="368"/>
      <c r="C65" s="97">
        <v>92</v>
      </c>
      <c r="D65" s="92" t="s">
        <v>255</v>
      </c>
      <c r="E65" s="100">
        <v>250</v>
      </c>
      <c r="F65" s="100">
        <v>72</v>
      </c>
      <c r="G65" s="100">
        <v>6004</v>
      </c>
      <c r="H65" s="100">
        <v>248</v>
      </c>
      <c r="I65" s="100">
        <v>68</v>
      </c>
      <c r="J65" s="100">
        <v>6643</v>
      </c>
      <c r="K65" s="100">
        <v>265</v>
      </c>
      <c r="L65" s="100">
        <v>72</v>
      </c>
      <c r="M65" s="100">
        <v>7475</v>
      </c>
    </row>
    <row r="66" spans="1:13" s="17" customFormat="1" ht="12.75">
      <c r="A66" s="321"/>
      <c r="B66" s="368"/>
      <c r="C66" s="97">
        <v>93</v>
      </c>
      <c r="D66" s="92" t="s">
        <v>256</v>
      </c>
      <c r="E66" s="100">
        <v>149</v>
      </c>
      <c r="F66" s="100">
        <v>58</v>
      </c>
      <c r="G66" s="100">
        <v>5399</v>
      </c>
      <c r="H66" s="100">
        <v>139</v>
      </c>
      <c r="I66" s="100">
        <v>41</v>
      </c>
      <c r="J66" s="100">
        <v>6574</v>
      </c>
      <c r="K66" s="100">
        <v>143</v>
      </c>
      <c r="L66" s="100">
        <v>48</v>
      </c>
      <c r="M66" s="100">
        <v>3698</v>
      </c>
    </row>
    <row r="67" spans="1:18" s="17" customFormat="1" ht="12.75">
      <c r="A67" s="321"/>
      <c r="B67" s="368"/>
      <c r="C67" s="97">
        <v>94</v>
      </c>
      <c r="D67" s="92" t="s">
        <v>257</v>
      </c>
      <c r="E67" s="100">
        <v>191</v>
      </c>
      <c r="F67" s="100">
        <v>59</v>
      </c>
      <c r="G67" s="100">
        <v>1159</v>
      </c>
      <c r="H67" s="100">
        <v>194</v>
      </c>
      <c r="I67" s="100">
        <v>72</v>
      </c>
      <c r="J67" s="100">
        <v>1199</v>
      </c>
      <c r="K67" s="100">
        <v>198</v>
      </c>
      <c r="L67" s="100">
        <v>58</v>
      </c>
      <c r="M67" s="100">
        <v>1174</v>
      </c>
      <c r="N67" s="260"/>
      <c r="P67" s="260"/>
      <c r="Q67" s="260"/>
      <c r="R67" s="260"/>
    </row>
    <row r="68" spans="1:18" s="17" customFormat="1" ht="12.75">
      <c r="A68" s="321"/>
      <c r="B68" s="369"/>
      <c r="C68" s="97">
        <v>95</v>
      </c>
      <c r="D68" s="92" t="s">
        <v>258</v>
      </c>
      <c r="E68" s="100">
        <v>64</v>
      </c>
      <c r="F68" s="100">
        <v>30</v>
      </c>
      <c r="G68" s="100">
        <v>132</v>
      </c>
      <c r="H68" s="100">
        <v>77</v>
      </c>
      <c r="I68" s="100">
        <v>30</v>
      </c>
      <c r="J68" s="100">
        <v>137</v>
      </c>
      <c r="K68" s="100">
        <v>70</v>
      </c>
      <c r="L68" s="100">
        <v>24</v>
      </c>
      <c r="M68" s="100">
        <v>135</v>
      </c>
      <c r="N68" s="18"/>
      <c r="P68" s="18"/>
      <c r="Q68" s="18"/>
      <c r="R68" s="18"/>
    </row>
    <row r="69" spans="1:13" s="17" customFormat="1" ht="12.75">
      <c r="A69" s="321"/>
      <c r="B69" s="322" t="s">
        <v>558</v>
      </c>
      <c r="C69" s="97">
        <v>14</v>
      </c>
      <c r="D69" s="92" t="s">
        <v>221</v>
      </c>
      <c r="E69" s="100">
        <v>62</v>
      </c>
      <c r="F69" s="100">
        <v>13</v>
      </c>
      <c r="G69" s="100">
        <v>290</v>
      </c>
      <c r="H69" s="100">
        <v>70</v>
      </c>
      <c r="I69" s="100">
        <v>29</v>
      </c>
      <c r="J69" s="100">
        <v>286</v>
      </c>
      <c r="K69" s="100">
        <v>68</v>
      </c>
      <c r="L69" s="100">
        <v>16</v>
      </c>
      <c r="M69" s="100">
        <v>318</v>
      </c>
    </row>
    <row r="70" spans="1:13" s="17" customFormat="1" ht="12.75">
      <c r="A70" s="321"/>
      <c r="B70" s="323"/>
      <c r="C70" s="97">
        <v>27</v>
      </c>
      <c r="D70" s="92" t="s">
        <v>248</v>
      </c>
      <c r="E70" s="100">
        <v>45</v>
      </c>
      <c r="F70" s="100">
        <v>13</v>
      </c>
      <c r="G70" s="100">
        <v>344</v>
      </c>
      <c r="H70" s="100">
        <v>48</v>
      </c>
      <c r="I70" s="100">
        <v>15</v>
      </c>
      <c r="J70" s="100">
        <v>441</v>
      </c>
      <c r="K70" s="100">
        <v>38</v>
      </c>
      <c r="L70" s="100">
        <v>7</v>
      </c>
      <c r="M70" s="100">
        <v>352</v>
      </c>
    </row>
    <row r="71" spans="1:18" s="17" customFormat="1" ht="12.75">
      <c r="A71" s="321"/>
      <c r="B71" s="323"/>
      <c r="C71" s="97">
        <v>50</v>
      </c>
      <c r="D71" s="92" t="s">
        <v>222</v>
      </c>
      <c r="E71" s="100">
        <v>33</v>
      </c>
      <c r="F71" s="100">
        <v>11</v>
      </c>
      <c r="G71" s="100">
        <v>71</v>
      </c>
      <c r="H71" s="100">
        <v>43</v>
      </c>
      <c r="I71" s="100">
        <v>18</v>
      </c>
      <c r="J71" s="100">
        <v>97</v>
      </c>
      <c r="K71" s="100">
        <v>37</v>
      </c>
      <c r="L71" s="100">
        <v>14</v>
      </c>
      <c r="M71" s="100">
        <v>151</v>
      </c>
      <c r="N71" s="260"/>
      <c r="P71" s="260"/>
      <c r="Q71" s="260"/>
      <c r="R71" s="260"/>
    </row>
    <row r="72" spans="1:18" s="17" customFormat="1" ht="12.75">
      <c r="A72" s="321"/>
      <c r="B72" s="323"/>
      <c r="C72" s="97">
        <v>61</v>
      </c>
      <c r="D72" s="92" t="s">
        <v>223</v>
      </c>
      <c r="E72" s="100">
        <v>25</v>
      </c>
      <c r="F72" s="100">
        <v>7</v>
      </c>
      <c r="G72" s="100">
        <v>68</v>
      </c>
      <c r="H72" s="100">
        <v>23</v>
      </c>
      <c r="I72" s="100">
        <v>6</v>
      </c>
      <c r="J72" s="100">
        <v>51</v>
      </c>
      <c r="K72" s="100">
        <v>18</v>
      </c>
      <c r="L72" s="100">
        <v>6</v>
      </c>
      <c r="M72" s="100">
        <v>60</v>
      </c>
      <c r="N72" s="18"/>
      <c r="P72" s="18"/>
      <c r="Q72" s="18"/>
      <c r="R72" s="18"/>
    </row>
    <row r="73" spans="1:13" s="17" customFormat="1" ht="12.75">
      <c r="A73" s="321"/>
      <c r="B73" s="324"/>
      <c r="C73" s="97">
        <v>76</v>
      </c>
      <c r="D73" s="92" t="s">
        <v>249</v>
      </c>
      <c r="E73" s="100">
        <v>93</v>
      </c>
      <c r="F73" s="100">
        <v>28</v>
      </c>
      <c r="G73" s="100">
        <v>358</v>
      </c>
      <c r="H73" s="100">
        <v>76</v>
      </c>
      <c r="I73" s="100">
        <v>24</v>
      </c>
      <c r="J73" s="100">
        <v>283</v>
      </c>
      <c r="K73" s="100">
        <v>90</v>
      </c>
      <c r="L73" s="100">
        <v>35</v>
      </c>
      <c r="M73" s="100">
        <v>330</v>
      </c>
    </row>
    <row r="74" spans="1:13" s="17" customFormat="1" ht="12.75" customHeight="1">
      <c r="A74" s="321"/>
      <c r="B74" s="367" t="s">
        <v>585</v>
      </c>
      <c r="C74" s="97">
        <v>16</v>
      </c>
      <c r="D74" s="92" t="s">
        <v>301</v>
      </c>
      <c r="E74" s="100">
        <v>42</v>
      </c>
      <c r="F74" s="100">
        <v>13</v>
      </c>
      <c r="G74" s="100">
        <v>132</v>
      </c>
      <c r="H74" s="100">
        <v>45</v>
      </c>
      <c r="I74" s="100">
        <v>18</v>
      </c>
      <c r="J74" s="100">
        <v>112</v>
      </c>
      <c r="K74" s="100">
        <v>55</v>
      </c>
      <c r="L74" s="100">
        <v>24</v>
      </c>
      <c r="M74" s="100">
        <v>159</v>
      </c>
    </row>
    <row r="75" spans="1:18" s="17" customFormat="1" ht="12.75">
      <c r="A75" s="321"/>
      <c r="B75" s="368"/>
      <c r="C75" s="97">
        <v>17</v>
      </c>
      <c r="D75" s="92" t="s">
        <v>302</v>
      </c>
      <c r="E75" s="100">
        <v>73</v>
      </c>
      <c r="F75" s="100">
        <v>31</v>
      </c>
      <c r="G75" s="100">
        <v>474</v>
      </c>
      <c r="H75" s="100">
        <v>63</v>
      </c>
      <c r="I75" s="100">
        <v>16</v>
      </c>
      <c r="J75" s="100">
        <v>516</v>
      </c>
      <c r="K75" s="100">
        <v>86</v>
      </c>
      <c r="L75" s="100">
        <v>33</v>
      </c>
      <c r="M75" s="100">
        <v>425</v>
      </c>
      <c r="N75" s="260"/>
      <c r="P75" s="260"/>
      <c r="Q75" s="260"/>
      <c r="R75" s="260"/>
    </row>
    <row r="76" spans="1:18" s="17" customFormat="1" ht="12.75">
      <c r="A76" s="321"/>
      <c r="B76" s="368"/>
      <c r="C76" s="97">
        <v>19</v>
      </c>
      <c r="D76" s="92" t="s">
        <v>264</v>
      </c>
      <c r="E76" s="100">
        <v>32</v>
      </c>
      <c r="F76" s="100">
        <v>11</v>
      </c>
      <c r="G76" s="100">
        <v>110</v>
      </c>
      <c r="H76" s="100">
        <v>25</v>
      </c>
      <c r="I76" s="100">
        <v>6</v>
      </c>
      <c r="J76" s="100">
        <v>75</v>
      </c>
      <c r="K76" s="100">
        <v>26</v>
      </c>
      <c r="L76" s="100">
        <v>9</v>
      </c>
      <c r="M76" s="100">
        <v>66</v>
      </c>
      <c r="N76" s="18"/>
      <c r="P76" s="18"/>
      <c r="Q76" s="18"/>
      <c r="R76" s="18"/>
    </row>
    <row r="77" spans="1:13" s="17" customFormat="1" ht="12.75">
      <c r="A77" s="321"/>
      <c r="B77" s="368"/>
      <c r="C77" s="97">
        <v>23</v>
      </c>
      <c r="D77" s="92" t="s">
        <v>265</v>
      </c>
      <c r="E77" s="100">
        <v>9</v>
      </c>
      <c r="F77" s="100">
        <v>3</v>
      </c>
      <c r="G77" s="100">
        <v>40</v>
      </c>
      <c r="H77" s="100">
        <v>15</v>
      </c>
      <c r="I77" s="100">
        <v>8</v>
      </c>
      <c r="J77" s="100">
        <v>33</v>
      </c>
      <c r="K77" s="100">
        <v>15</v>
      </c>
      <c r="L77" s="100">
        <v>7</v>
      </c>
      <c r="M77" s="100">
        <v>36</v>
      </c>
    </row>
    <row r="78" spans="1:13" s="17" customFormat="1" ht="12.75">
      <c r="A78" s="321"/>
      <c r="B78" s="368"/>
      <c r="C78" s="97">
        <v>24</v>
      </c>
      <c r="D78" s="92" t="s">
        <v>211</v>
      </c>
      <c r="E78" s="100">
        <v>53</v>
      </c>
      <c r="F78" s="100">
        <v>22</v>
      </c>
      <c r="G78" s="100">
        <v>179</v>
      </c>
      <c r="H78" s="100">
        <v>52</v>
      </c>
      <c r="I78" s="100">
        <v>23</v>
      </c>
      <c r="J78" s="100">
        <v>151</v>
      </c>
      <c r="K78" s="100">
        <v>58</v>
      </c>
      <c r="L78" s="100">
        <v>28</v>
      </c>
      <c r="M78" s="100">
        <v>156</v>
      </c>
    </row>
    <row r="79" spans="1:18" s="17" customFormat="1" ht="12.75">
      <c r="A79" s="321"/>
      <c r="B79" s="368"/>
      <c r="C79" s="97">
        <v>33</v>
      </c>
      <c r="D79" s="92" t="s">
        <v>212</v>
      </c>
      <c r="E79" s="100">
        <v>209</v>
      </c>
      <c r="F79" s="100">
        <v>79</v>
      </c>
      <c r="G79" s="100">
        <v>844</v>
      </c>
      <c r="H79" s="100">
        <v>205</v>
      </c>
      <c r="I79" s="100">
        <v>71</v>
      </c>
      <c r="J79" s="100">
        <v>873</v>
      </c>
      <c r="K79" s="100">
        <v>213</v>
      </c>
      <c r="L79" s="100">
        <v>81</v>
      </c>
      <c r="M79" s="100">
        <v>810</v>
      </c>
      <c r="N79" s="260"/>
      <c r="P79" s="260"/>
      <c r="Q79" s="260"/>
      <c r="R79" s="260"/>
    </row>
    <row r="80" spans="1:18" s="17" customFormat="1" ht="12.75">
      <c r="A80" s="321"/>
      <c r="B80" s="368"/>
      <c r="C80" s="97">
        <v>40</v>
      </c>
      <c r="D80" s="92" t="s">
        <v>213</v>
      </c>
      <c r="E80" s="100">
        <v>39</v>
      </c>
      <c r="F80" s="100">
        <v>9</v>
      </c>
      <c r="G80" s="100">
        <v>112</v>
      </c>
      <c r="H80" s="100">
        <v>35</v>
      </c>
      <c r="I80" s="100">
        <v>15</v>
      </c>
      <c r="J80" s="100">
        <v>119</v>
      </c>
      <c r="K80" s="100">
        <v>40</v>
      </c>
      <c r="L80" s="100">
        <v>13</v>
      </c>
      <c r="M80" s="100">
        <v>109</v>
      </c>
      <c r="N80" s="18"/>
      <c r="P80" s="18"/>
      <c r="Q80" s="18"/>
      <c r="R80" s="18"/>
    </row>
    <row r="81" spans="1:13" s="17" customFormat="1" ht="12.75">
      <c r="A81" s="321"/>
      <c r="B81" s="368"/>
      <c r="C81" s="97">
        <v>47</v>
      </c>
      <c r="D81" s="92" t="s">
        <v>214</v>
      </c>
      <c r="E81" s="100">
        <v>25</v>
      </c>
      <c r="F81" s="100">
        <v>12</v>
      </c>
      <c r="G81" s="100">
        <v>114</v>
      </c>
      <c r="H81" s="100">
        <v>26</v>
      </c>
      <c r="I81" s="100">
        <v>11</v>
      </c>
      <c r="J81" s="100">
        <v>133</v>
      </c>
      <c r="K81" s="100">
        <v>30</v>
      </c>
      <c r="L81" s="100">
        <v>13</v>
      </c>
      <c r="M81" s="100">
        <v>101</v>
      </c>
    </row>
    <row r="82" spans="1:13" s="17" customFormat="1" ht="12.75" customHeight="1">
      <c r="A82" s="321"/>
      <c r="B82" s="368"/>
      <c r="C82" s="97">
        <v>64</v>
      </c>
      <c r="D82" s="92" t="s">
        <v>215</v>
      </c>
      <c r="E82" s="100">
        <v>74</v>
      </c>
      <c r="F82" s="100">
        <v>20</v>
      </c>
      <c r="G82" s="100">
        <v>327</v>
      </c>
      <c r="H82" s="100">
        <v>82</v>
      </c>
      <c r="I82" s="100">
        <v>28</v>
      </c>
      <c r="J82" s="100">
        <v>400</v>
      </c>
      <c r="K82" s="100">
        <v>76</v>
      </c>
      <c r="L82" s="100">
        <v>23</v>
      </c>
      <c r="M82" s="100">
        <v>334</v>
      </c>
    </row>
    <row r="83" spans="1:18" s="17" customFormat="1" ht="12.75">
      <c r="A83" s="321"/>
      <c r="B83" s="368"/>
      <c r="C83" s="97">
        <v>79</v>
      </c>
      <c r="D83" s="92" t="s">
        <v>303</v>
      </c>
      <c r="E83" s="100">
        <v>21</v>
      </c>
      <c r="F83" s="100">
        <v>8</v>
      </c>
      <c r="G83" s="100">
        <v>240</v>
      </c>
      <c r="H83" s="100">
        <v>24</v>
      </c>
      <c r="I83" s="100">
        <v>5</v>
      </c>
      <c r="J83" s="100">
        <v>221</v>
      </c>
      <c r="K83" s="100">
        <v>30</v>
      </c>
      <c r="L83" s="100">
        <v>11</v>
      </c>
      <c r="M83" s="100">
        <v>241</v>
      </c>
      <c r="N83" s="260"/>
      <c r="P83" s="260"/>
      <c r="Q83" s="260"/>
      <c r="R83" s="260"/>
    </row>
    <row r="84" spans="1:18" s="17" customFormat="1" ht="12.75">
      <c r="A84" s="321"/>
      <c r="B84" s="368"/>
      <c r="C84" s="97">
        <v>86</v>
      </c>
      <c r="D84" s="92" t="s">
        <v>304</v>
      </c>
      <c r="E84" s="100">
        <v>42</v>
      </c>
      <c r="F84" s="100">
        <v>10</v>
      </c>
      <c r="G84" s="100">
        <v>211</v>
      </c>
      <c r="H84" s="100">
        <v>40</v>
      </c>
      <c r="I84" s="100">
        <v>14</v>
      </c>
      <c r="J84" s="100">
        <v>171</v>
      </c>
      <c r="K84" s="100">
        <v>45</v>
      </c>
      <c r="L84" s="100">
        <v>15</v>
      </c>
      <c r="M84" s="100">
        <v>213</v>
      </c>
      <c r="N84" s="18"/>
      <c r="P84" s="18"/>
      <c r="Q84" s="18"/>
      <c r="R84" s="18"/>
    </row>
    <row r="85" spans="1:13" s="17" customFormat="1" ht="12.75">
      <c r="A85" s="321"/>
      <c r="B85" s="369"/>
      <c r="C85" s="97">
        <v>87</v>
      </c>
      <c r="D85" s="92" t="s">
        <v>266</v>
      </c>
      <c r="E85" s="100">
        <v>51</v>
      </c>
      <c r="F85" s="100">
        <v>11</v>
      </c>
      <c r="G85" s="100">
        <v>348</v>
      </c>
      <c r="H85" s="100">
        <v>54</v>
      </c>
      <c r="I85" s="100">
        <v>15</v>
      </c>
      <c r="J85" s="100">
        <v>298</v>
      </c>
      <c r="K85" s="100">
        <v>52</v>
      </c>
      <c r="L85" s="100">
        <v>13</v>
      </c>
      <c r="M85" s="100">
        <v>315</v>
      </c>
    </row>
    <row r="86" spans="1:13" s="17" customFormat="1" ht="12.75">
      <c r="A86" s="321"/>
      <c r="B86" s="322" t="s">
        <v>586</v>
      </c>
      <c r="C86" s="97" t="s">
        <v>271</v>
      </c>
      <c r="D86" s="92" t="s">
        <v>272</v>
      </c>
      <c r="E86" s="100">
        <v>23</v>
      </c>
      <c r="F86" s="100">
        <v>7</v>
      </c>
      <c r="G86" s="100">
        <v>115</v>
      </c>
      <c r="H86" s="100">
        <v>24</v>
      </c>
      <c r="I86" s="100">
        <v>12</v>
      </c>
      <c r="J86" s="100">
        <v>88</v>
      </c>
      <c r="K86" s="100">
        <v>28</v>
      </c>
      <c r="L86" s="100">
        <v>10</v>
      </c>
      <c r="M86" s="100">
        <v>87</v>
      </c>
    </row>
    <row r="87" spans="1:18" s="17" customFormat="1" ht="12.75">
      <c r="A87" s="321"/>
      <c r="B87" s="323"/>
      <c r="C87" s="97">
        <v>11</v>
      </c>
      <c r="D87" s="92" t="s">
        <v>259</v>
      </c>
      <c r="E87" s="100">
        <v>52</v>
      </c>
      <c r="F87" s="100">
        <v>13</v>
      </c>
      <c r="G87" s="100">
        <v>160</v>
      </c>
      <c r="H87" s="100">
        <v>54</v>
      </c>
      <c r="I87" s="100">
        <v>25</v>
      </c>
      <c r="J87" s="100">
        <v>171</v>
      </c>
      <c r="K87" s="100">
        <v>54</v>
      </c>
      <c r="L87" s="100">
        <v>17</v>
      </c>
      <c r="M87" s="100">
        <v>148</v>
      </c>
      <c r="N87" s="260"/>
      <c r="P87" s="260"/>
      <c r="Q87" s="260"/>
      <c r="R87" s="260"/>
    </row>
    <row r="88" spans="1:18" s="17" customFormat="1" ht="12.75">
      <c r="A88" s="321"/>
      <c r="B88" s="323"/>
      <c r="C88" s="97">
        <v>12</v>
      </c>
      <c r="D88" s="92" t="s">
        <v>273</v>
      </c>
      <c r="E88" s="100">
        <v>36</v>
      </c>
      <c r="F88" s="100">
        <v>8</v>
      </c>
      <c r="G88" s="100">
        <v>156</v>
      </c>
      <c r="H88" s="100">
        <v>41</v>
      </c>
      <c r="I88" s="100">
        <v>18</v>
      </c>
      <c r="J88" s="100">
        <v>97</v>
      </c>
      <c r="K88" s="100">
        <v>39</v>
      </c>
      <c r="L88" s="100">
        <v>12</v>
      </c>
      <c r="M88" s="100">
        <v>60</v>
      </c>
      <c r="N88" s="18"/>
      <c r="P88" s="18"/>
      <c r="Q88" s="18"/>
      <c r="R88" s="18"/>
    </row>
    <row r="89" spans="1:13" s="17" customFormat="1" ht="12.75">
      <c r="A89" s="321"/>
      <c r="B89" s="323"/>
      <c r="C89" s="97">
        <v>30</v>
      </c>
      <c r="D89" s="92" t="s">
        <v>260</v>
      </c>
      <c r="E89" s="100">
        <v>102</v>
      </c>
      <c r="F89" s="100">
        <v>25</v>
      </c>
      <c r="G89" s="100">
        <v>726</v>
      </c>
      <c r="H89" s="100">
        <v>113</v>
      </c>
      <c r="I89" s="100">
        <v>42</v>
      </c>
      <c r="J89" s="100">
        <v>779</v>
      </c>
      <c r="K89" s="100">
        <v>103</v>
      </c>
      <c r="L89" s="100">
        <v>24</v>
      </c>
      <c r="M89" s="100">
        <v>564</v>
      </c>
    </row>
    <row r="90" spans="1:13" s="17" customFormat="1" ht="12.75">
      <c r="A90" s="321"/>
      <c r="B90" s="323"/>
      <c r="C90" s="97">
        <v>31</v>
      </c>
      <c r="D90" s="92" t="s">
        <v>274</v>
      </c>
      <c r="E90" s="100">
        <v>207</v>
      </c>
      <c r="F90" s="100">
        <v>67</v>
      </c>
      <c r="G90" s="100">
        <v>1555</v>
      </c>
      <c r="H90" s="100">
        <v>203</v>
      </c>
      <c r="I90" s="100">
        <v>62</v>
      </c>
      <c r="J90" s="100">
        <v>1454</v>
      </c>
      <c r="K90" s="100">
        <v>215</v>
      </c>
      <c r="L90" s="100">
        <v>80</v>
      </c>
      <c r="M90" s="100">
        <v>1315</v>
      </c>
    </row>
    <row r="91" spans="1:18" s="17" customFormat="1" ht="12.75">
      <c r="A91" s="321"/>
      <c r="B91" s="323"/>
      <c r="C91" s="97">
        <v>32</v>
      </c>
      <c r="D91" s="92" t="s">
        <v>275</v>
      </c>
      <c r="E91" s="100">
        <v>21</v>
      </c>
      <c r="F91" s="100">
        <v>9</v>
      </c>
      <c r="G91" s="100">
        <v>70</v>
      </c>
      <c r="H91" s="100">
        <v>21</v>
      </c>
      <c r="I91" s="100">
        <v>7</v>
      </c>
      <c r="J91" s="100">
        <v>40</v>
      </c>
      <c r="K91" s="100">
        <v>27</v>
      </c>
      <c r="L91" s="100">
        <v>11</v>
      </c>
      <c r="M91" s="100">
        <v>51</v>
      </c>
      <c r="N91" s="260"/>
      <c r="P91" s="260"/>
      <c r="Q91" s="260"/>
      <c r="R91" s="260"/>
    </row>
    <row r="92" spans="1:18" s="17" customFormat="1" ht="12.75">
      <c r="A92" s="321"/>
      <c r="B92" s="323"/>
      <c r="C92" s="97">
        <v>34</v>
      </c>
      <c r="D92" s="92" t="s">
        <v>261</v>
      </c>
      <c r="E92" s="100">
        <v>154</v>
      </c>
      <c r="F92" s="100">
        <v>52</v>
      </c>
      <c r="G92" s="100">
        <v>582</v>
      </c>
      <c r="H92" s="100">
        <v>152</v>
      </c>
      <c r="I92" s="100">
        <v>51</v>
      </c>
      <c r="J92" s="100">
        <v>593</v>
      </c>
      <c r="K92" s="100">
        <v>179</v>
      </c>
      <c r="L92" s="100">
        <v>67</v>
      </c>
      <c r="M92" s="100">
        <v>666</v>
      </c>
      <c r="N92" s="18"/>
      <c r="P92" s="18"/>
      <c r="Q92" s="18"/>
      <c r="R92" s="18"/>
    </row>
    <row r="93" spans="1:13" s="17" customFormat="1" ht="12.75">
      <c r="A93" s="321"/>
      <c r="B93" s="323"/>
      <c r="C93" s="97">
        <v>46</v>
      </c>
      <c r="D93" s="92" t="s">
        <v>276</v>
      </c>
      <c r="E93" s="100">
        <v>27</v>
      </c>
      <c r="F93" s="100">
        <v>7</v>
      </c>
      <c r="G93" s="100">
        <v>99</v>
      </c>
      <c r="H93" s="100">
        <v>36</v>
      </c>
      <c r="I93" s="100">
        <v>17</v>
      </c>
      <c r="J93" s="100">
        <v>124</v>
      </c>
      <c r="K93" s="100">
        <v>32</v>
      </c>
      <c r="L93" s="100">
        <v>9</v>
      </c>
      <c r="M93" s="100">
        <v>107</v>
      </c>
    </row>
    <row r="94" spans="1:13" s="17" customFormat="1" ht="12.75">
      <c r="A94" s="321"/>
      <c r="B94" s="323"/>
      <c r="C94" s="97">
        <v>48</v>
      </c>
      <c r="D94" s="92" t="s">
        <v>262</v>
      </c>
      <c r="E94" s="100">
        <v>14</v>
      </c>
      <c r="F94" s="100">
        <v>6</v>
      </c>
      <c r="G94" s="100">
        <v>39</v>
      </c>
      <c r="H94" s="100">
        <v>18</v>
      </c>
      <c r="I94" s="100">
        <v>4</v>
      </c>
      <c r="J94" s="100">
        <v>49</v>
      </c>
      <c r="K94" s="100">
        <v>9</v>
      </c>
      <c r="L94" s="100">
        <v>1</v>
      </c>
      <c r="M94" s="100">
        <v>11</v>
      </c>
    </row>
    <row r="95" spans="1:18" s="17" customFormat="1" ht="12.75">
      <c r="A95" s="321"/>
      <c r="B95" s="323"/>
      <c r="C95" s="97">
        <v>65</v>
      </c>
      <c r="D95" s="92" t="s">
        <v>277</v>
      </c>
      <c r="E95" s="100">
        <v>19</v>
      </c>
      <c r="F95" s="100">
        <v>6</v>
      </c>
      <c r="G95" s="100">
        <v>41</v>
      </c>
      <c r="H95" s="100">
        <v>19</v>
      </c>
      <c r="I95" s="100">
        <v>6</v>
      </c>
      <c r="J95" s="100">
        <v>45</v>
      </c>
      <c r="K95" s="100">
        <v>18</v>
      </c>
      <c r="L95" s="100">
        <v>4</v>
      </c>
      <c r="M95" s="100">
        <v>28</v>
      </c>
      <c r="N95" s="260"/>
      <c r="P95" s="260"/>
      <c r="Q95" s="260"/>
      <c r="R95" s="260"/>
    </row>
    <row r="96" spans="1:18" s="17" customFormat="1" ht="12.75">
      <c r="A96" s="321"/>
      <c r="B96" s="323"/>
      <c r="C96" s="97">
        <v>66</v>
      </c>
      <c r="D96" s="92" t="s">
        <v>263</v>
      </c>
      <c r="E96" s="100">
        <v>58</v>
      </c>
      <c r="F96" s="100">
        <v>15</v>
      </c>
      <c r="G96" s="100">
        <v>402</v>
      </c>
      <c r="H96" s="100">
        <v>68</v>
      </c>
      <c r="I96" s="100">
        <v>18</v>
      </c>
      <c r="J96" s="100">
        <v>425</v>
      </c>
      <c r="K96" s="100">
        <v>58</v>
      </c>
      <c r="L96" s="100">
        <v>20</v>
      </c>
      <c r="M96" s="100">
        <v>306</v>
      </c>
      <c r="N96" s="18"/>
      <c r="P96" s="18"/>
      <c r="Q96" s="18"/>
      <c r="R96" s="18"/>
    </row>
    <row r="97" spans="1:13" s="17" customFormat="1" ht="12.75">
      <c r="A97" s="321"/>
      <c r="B97" s="323"/>
      <c r="C97" s="97">
        <v>81</v>
      </c>
      <c r="D97" s="92" t="s">
        <v>278</v>
      </c>
      <c r="E97" s="100">
        <v>57</v>
      </c>
      <c r="F97" s="100">
        <v>19</v>
      </c>
      <c r="G97" s="100">
        <v>169</v>
      </c>
      <c r="H97" s="100">
        <v>53</v>
      </c>
      <c r="I97" s="100">
        <v>16</v>
      </c>
      <c r="J97" s="100">
        <v>184</v>
      </c>
      <c r="K97" s="100">
        <v>57</v>
      </c>
      <c r="L97" s="100">
        <v>24</v>
      </c>
      <c r="M97" s="100">
        <v>143</v>
      </c>
    </row>
    <row r="98" spans="1:13" s="17" customFormat="1" ht="12.75">
      <c r="A98" s="321"/>
      <c r="B98" s="324"/>
      <c r="C98" s="97">
        <v>82</v>
      </c>
      <c r="D98" s="92" t="s">
        <v>279</v>
      </c>
      <c r="E98" s="100">
        <v>32</v>
      </c>
      <c r="F98" s="100">
        <v>13</v>
      </c>
      <c r="G98" s="100">
        <v>73</v>
      </c>
      <c r="H98" s="100">
        <v>33</v>
      </c>
      <c r="I98" s="100">
        <v>13</v>
      </c>
      <c r="J98" s="100">
        <v>70</v>
      </c>
      <c r="K98" s="100">
        <v>22</v>
      </c>
      <c r="L98" s="100">
        <v>6</v>
      </c>
      <c r="M98" s="100">
        <v>54</v>
      </c>
    </row>
    <row r="99" spans="1:18" s="17" customFormat="1" ht="12.75">
      <c r="A99" s="321"/>
      <c r="B99" s="322" t="s">
        <v>282</v>
      </c>
      <c r="C99" s="97">
        <v>970</v>
      </c>
      <c r="D99" s="92" t="s">
        <v>283</v>
      </c>
      <c r="E99" s="100">
        <v>1</v>
      </c>
      <c r="F99" s="100">
        <v>1</v>
      </c>
      <c r="G99" s="101">
        <v>1</v>
      </c>
      <c r="H99" s="100">
        <v>0</v>
      </c>
      <c r="I99" s="100">
        <v>0</v>
      </c>
      <c r="J99" s="101">
        <v>0</v>
      </c>
      <c r="K99" s="100">
        <v>26</v>
      </c>
      <c r="L99" s="100">
        <v>8</v>
      </c>
      <c r="M99" s="101">
        <v>77</v>
      </c>
      <c r="N99" s="260"/>
      <c r="P99" s="260"/>
      <c r="Q99" s="260"/>
      <c r="R99" s="260"/>
    </row>
    <row r="100" spans="1:18" s="17" customFormat="1" ht="12.75">
      <c r="A100" s="321"/>
      <c r="B100" s="323"/>
      <c r="C100" s="97">
        <v>971</v>
      </c>
      <c r="D100" s="92" t="s">
        <v>284</v>
      </c>
      <c r="E100" s="100">
        <v>28</v>
      </c>
      <c r="F100" s="100">
        <v>12</v>
      </c>
      <c r="G100" s="100">
        <v>97</v>
      </c>
      <c r="H100" s="100">
        <v>32</v>
      </c>
      <c r="I100" s="100">
        <v>12</v>
      </c>
      <c r="J100" s="100">
        <v>69</v>
      </c>
      <c r="K100" s="100">
        <v>20</v>
      </c>
      <c r="L100" s="100">
        <v>6</v>
      </c>
      <c r="M100" s="100">
        <v>68</v>
      </c>
      <c r="N100" s="18"/>
      <c r="P100" s="18"/>
      <c r="Q100" s="18"/>
      <c r="R100" s="18"/>
    </row>
    <row r="101" spans="1:13" s="17" customFormat="1" ht="12.75" customHeight="1">
      <c r="A101" s="321"/>
      <c r="B101" s="323"/>
      <c r="C101" s="97">
        <v>972</v>
      </c>
      <c r="D101" s="92" t="s">
        <v>285</v>
      </c>
      <c r="E101" s="100">
        <v>20</v>
      </c>
      <c r="F101" s="100">
        <v>13</v>
      </c>
      <c r="G101" s="100">
        <v>76</v>
      </c>
      <c r="H101" s="100">
        <v>22</v>
      </c>
      <c r="I101" s="100">
        <v>10</v>
      </c>
      <c r="J101" s="100">
        <v>63</v>
      </c>
      <c r="K101" s="100">
        <v>6</v>
      </c>
      <c r="L101" s="100">
        <v>3</v>
      </c>
      <c r="M101" s="100">
        <v>45</v>
      </c>
    </row>
    <row r="102" spans="1:13" s="17" customFormat="1" ht="12.75">
      <c r="A102" s="321"/>
      <c r="B102" s="323"/>
      <c r="C102" s="97">
        <v>973</v>
      </c>
      <c r="D102" s="92" t="s">
        <v>286</v>
      </c>
      <c r="E102" s="100">
        <v>13</v>
      </c>
      <c r="F102" s="100">
        <v>8</v>
      </c>
      <c r="G102" s="100">
        <v>41</v>
      </c>
      <c r="H102" s="100">
        <v>10</v>
      </c>
      <c r="I102" s="100">
        <v>4</v>
      </c>
      <c r="J102" s="100">
        <v>22</v>
      </c>
      <c r="K102" s="100">
        <v>42</v>
      </c>
      <c r="L102" s="100">
        <v>15</v>
      </c>
      <c r="M102" s="100">
        <v>139</v>
      </c>
    </row>
    <row r="103" spans="1:18" s="17" customFormat="1" ht="12.75">
      <c r="A103" s="321"/>
      <c r="B103" s="323"/>
      <c r="C103" s="97">
        <v>974</v>
      </c>
      <c r="D103" s="92" t="s">
        <v>287</v>
      </c>
      <c r="E103" s="100">
        <v>47</v>
      </c>
      <c r="F103" s="100">
        <v>12</v>
      </c>
      <c r="G103" s="100">
        <v>150</v>
      </c>
      <c r="H103" s="100">
        <v>54</v>
      </c>
      <c r="I103" s="100">
        <v>19</v>
      </c>
      <c r="J103" s="100">
        <v>155</v>
      </c>
      <c r="K103" s="100">
        <v>1</v>
      </c>
      <c r="L103" s="100">
        <v>0</v>
      </c>
      <c r="M103" s="100">
        <v>1</v>
      </c>
      <c r="N103" s="260"/>
      <c r="P103" s="260"/>
      <c r="Q103" s="260"/>
      <c r="R103" s="260"/>
    </row>
    <row r="104" spans="1:18" s="17" customFormat="1" ht="12.75">
      <c r="A104" s="321"/>
      <c r="B104" s="323"/>
      <c r="C104" s="97">
        <v>975</v>
      </c>
      <c r="D104" s="92" t="s">
        <v>288</v>
      </c>
      <c r="E104" s="100">
        <v>1</v>
      </c>
      <c r="F104" s="100">
        <v>0</v>
      </c>
      <c r="G104" s="100">
        <v>1</v>
      </c>
      <c r="H104" s="100">
        <v>0</v>
      </c>
      <c r="I104" s="100">
        <v>0</v>
      </c>
      <c r="J104" s="100">
        <v>0</v>
      </c>
      <c r="K104" s="100">
        <v>2</v>
      </c>
      <c r="L104" s="100">
        <v>1</v>
      </c>
      <c r="M104" s="100">
        <v>3</v>
      </c>
      <c r="N104" s="18"/>
      <c r="P104" s="18"/>
      <c r="Q104" s="18"/>
      <c r="R104" s="18"/>
    </row>
    <row r="105" spans="1:13" s="17" customFormat="1" ht="12.75">
      <c r="A105" s="321"/>
      <c r="B105" s="323"/>
      <c r="C105" s="97">
        <v>976</v>
      </c>
      <c r="D105" s="92" t="s">
        <v>127</v>
      </c>
      <c r="E105" s="100">
        <v>2</v>
      </c>
      <c r="F105" s="100">
        <v>1</v>
      </c>
      <c r="G105" s="100">
        <v>7</v>
      </c>
      <c r="H105" s="100">
        <v>4</v>
      </c>
      <c r="I105" s="100">
        <v>1</v>
      </c>
      <c r="J105" s="100">
        <v>5</v>
      </c>
      <c r="K105" s="100">
        <v>3</v>
      </c>
      <c r="L105" s="100">
        <v>3</v>
      </c>
      <c r="M105" s="100">
        <v>5</v>
      </c>
    </row>
    <row r="106" spans="1:13" s="17" customFormat="1" ht="12.75">
      <c r="A106" s="321"/>
      <c r="B106" s="323"/>
      <c r="C106" s="97">
        <v>987</v>
      </c>
      <c r="D106" s="92" t="s">
        <v>289</v>
      </c>
      <c r="E106" s="100">
        <v>7</v>
      </c>
      <c r="F106" s="100">
        <v>5</v>
      </c>
      <c r="G106" s="100">
        <v>8</v>
      </c>
      <c r="H106" s="100">
        <v>3</v>
      </c>
      <c r="I106" s="100">
        <v>0</v>
      </c>
      <c r="J106" s="100">
        <v>10</v>
      </c>
      <c r="K106" s="100">
        <v>2</v>
      </c>
      <c r="L106" s="100">
        <v>0</v>
      </c>
      <c r="M106" s="100">
        <v>13</v>
      </c>
    </row>
    <row r="107" spans="1:18" s="17" customFormat="1" ht="12.75">
      <c r="A107" s="321"/>
      <c r="B107" s="324"/>
      <c r="C107" s="97">
        <v>988</v>
      </c>
      <c r="D107" s="92" t="s">
        <v>290</v>
      </c>
      <c r="E107" s="100">
        <v>48</v>
      </c>
      <c r="F107" s="100">
        <v>11</v>
      </c>
      <c r="G107" s="100">
        <v>125</v>
      </c>
      <c r="H107" s="100">
        <v>23</v>
      </c>
      <c r="I107" s="100">
        <v>7</v>
      </c>
      <c r="J107" s="100">
        <v>43</v>
      </c>
      <c r="K107" s="100">
        <v>8</v>
      </c>
      <c r="L107" s="100">
        <v>3</v>
      </c>
      <c r="M107" s="100">
        <v>9</v>
      </c>
      <c r="N107" s="260"/>
      <c r="P107" s="260"/>
      <c r="Q107" s="260"/>
      <c r="R107" s="260"/>
    </row>
    <row r="108" spans="1:18" s="17" customFormat="1" ht="12.75">
      <c r="A108" s="321"/>
      <c r="B108" s="367" t="s">
        <v>291</v>
      </c>
      <c r="C108" s="97">
        <v>44</v>
      </c>
      <c r="D108" s="92" t="s">
        <v>292</v>
      </c>
      <c r="E108" s="100">
        <v>117</v>
      </c>
      <c r="F108" s="100">
        <v>46</v>
      </c>
      <c r="G108" s="100">
        <v>906</v>
      </c>
      <c r="H108" s="100">
        <v>126</v>
      </c>
      <c r="I108" s="100">
        <v>53</v>
      </c>
      <c r="J108" s="100">
        <v>856</v>
      </c>
      <c r="K108" s="100">
        <v>157</v>
      </c>
      <c r="L108" s="100">
        <v>74</v>
      </c>
      <c r="M108" s="100">
        <v>886</v>
      </c>
      <c r="N108" s="18"/>
      <c r="P108" s="18"/>
      <c r="Q108" s="18"/>
      <c r="R108" s="18"/>
    </row>
    <row r="109" spans="1:13" s="17" customFormat="1" ht="12.75">
      <c r="A109" s="321"/>
      <c r="B109" s="368"/>
      <c r="C109" s="97">
        <v>49</v>
      </c>
      <c r="D109" s="92" t="s">
        <v>293</v>
      </c>
      <c r="E109" s="100">
        <v>82</v>
      </c>
      <c r="F109" s="100">
        <v>24</v>
      </c>
      <c r="G109" s="100">
        <v>249</v>
      </c>
      <c r="H109" s="100">
        <v>72</v>
      </c>
      <c r="I109" s="100">
        <v>20</v>
      </c>
      <c r="J109" s="100">
        <v>281</v>
      </c>
      <c r="K109" s="100">
        <v>74</v>
      </c>
      <c r="L109" s="100">
        <v>28</v>
      </c>
      <c r="M109" s="100">
        <v>352</v>
      </c>
    </row>
    <row r="110" spans="1:13" s="17" customFormat="1" ht="12.75">
      <c r="A110" s="321"/>
      <c r="B110" s="368"/>
      <c r="C110" s="97">
        <v>53</v>
      </c>
      <c r="D110" s="92" t="s">
        <v>294</v>
      </c>
      <c r="E110" s="100">
        <v>21</v>
      </c>
      <c r="F110" s="100">
        <v>4</v>
      </c>
      <c r="G110" s="100">
        <v>55</v>
      </c>
      <c r="H110" s="100">
        <v>24</v>
      </c>
      <c r="I110" s="100">
        <v>7</v>
      </c>
      <c r="J110" s="100">
        <v>62</v>
      </c>
      <c r="K110" s="100">
        <v>28</v>
      </c>
      <c r="L110" s="100">
        <v>13</v>
      </c>
      <c r="M110" s="100">
        <v>64</v>
      </c>
    </row>
    <row r="111" spans="1:18" s="17" customFormat="1" ht="12.75">
      <c r="A111" s="321"/>
      <c r="B111" s="368"/>
      <c r="C111" s="97">
        <v>72</v>
      </c>
      <c r="D111" s="92" t="s">
        <v>295</v>
      </c>
      <c r="E111" s="100">
        <v>47</v>
      </c>
      <c r="F111" s="100">
        <v>17</v>
      </c>
      <c r="G111" s="100">
        <v>263</v>
      </c>
      <c r="H111" s="100">
        <v>47</v>
      </c>
      <c r="I111" s="100">
        <v>16</v>
      </c>
      <c r="J111" s="100">
        <v>245</v>
      </c>
      <c r="K111" s="100">
        <v>54</v>
      </c>
      <c r="L111" s="100">
        <v>19</v>
      </c>
      <c r="M111" s="100">
        <v>273</v>
      </c>
      <c r="N111" s="260"/>
      <c r="P111" s="260"/>
      <c r="Q111" s="260"/>
      <c r="R111" s="260"/>
    </row>
    <row r="112" spans="1:18" s="17" customFormat="1" ht="12.75">
      <c r="A112" s="321"/>
      <c r="B112" s="369"/>
      <c r="C112" s="97">
        <v>85</v>
      </c>
      <c r="D112" s="92" t="s">
        <v>296</v>
      </c>
      <c r="E112" s="100">
        <v>54</v>
      </c>
      <c r="F112" s="100">
        <v>20</v>
      </c>
      <c r="G112" s="100">
        <v>165</v>
      </c>
      <c r="H112" s="100">
        <v>53</v>
      </c>
      <c r="I112" s="100">
        <v>23</v>
      </c>
      <c r="J112" s="100">
        <v>138</v>
      </c>
      <c r="K112" s="100">
        <v>51</v>
      </c>
      <c r="L112" s="100">
        <v>16</v>
      </c>
      <c r="M112" s="100">
        <v>168</v>
      </c>
      <c r="N112" s="18"/>
      <c r="P112" s="18"/>
      <c r="Q112" s="18"/>
      <c r="R112" s="18"/>
    </row>
    <row r="113" spans="1:13" s="17" customFormat="1" ht="12.75" customHeight="1">
      <c r="A113" s="321"/>
      <c r="B113" s="367" t="s">
        <v>562</v>
      </c>
      <c r="C113" s="98" t="s">
        <v>305</v>
      </c>
      <c r="D113" s="92" t="s">
        <v>306</v>
      </c>
      <c r="E113" s="100">
        <v>35</v>
      </c>
      <c r="F113" s="100">
        <v>14</v>
      </c>
      <c r="G113" s="100">
        <v>81</v>
      </c>
      <c r="H113" s="100">
        <v>33</v>
      </c>
      <c r="I113" s="100">
        <v>13</v>
      </c>
      <c r="J113" s="100">
        <v>79</v>
      </c>
      <c r="K113" s="100">
        <v>28</v>
      </c>
      <c r="L113" s="100">
        <v>9</v>
      </c>
      <c r="M113" s="100">
        <v>60</v>
      </c>
    </row>
    <row r="114" spans="1:13" s="17" customFormat="1" ht="12.75">
      <c r="A114" s="321"/>
      <c r="B114" s="368"/>
      <c r="C114" s="98" t="s">
        <v>307</v>
      </c>
      <c r="D114" s="92" t="s">
        <v>308</v>
      </c>
      <c r="E114" s="100">
        <v>27</v>
      </c>
      <c r="F114" s="100">
        <v>9</v>
      </c>
      <c r="G114" s="100">
        <v>118</v>
      </c>
      <c r="H114" s="100">
        <v>27</v>
      </c>
      <c r="I114" s="100">
        <v>12</v>
      </c>
      <c r="J114" s="100">
        <v>113</v>
      </c>
      <c r="K114" s="100">
        <v>26</v>
      </c>
      <c r="L114" s="100">
        <v>7</v>
      </c>
      <c r="M114" s="100">
        <v>172</v>
      </c>
    </row>
    <row r="115" spans="1:18" s="17" customFormat="1" ht="12.75">
      <c r="A115" s="321"/>
      <c r="B115" s="368"/>
      <c r="C115" s="98" t="s">
        <v>309</v>
      </c>
      <c r="D115" s="92" t="s">
        <v>310</v>
      </c>
      <c r="E115" s="100">
        <v>122</v>
      </c>
      <c r="F115" s="100">
        <v>41</v>
      </c>
      <c r="G115" s="100">
        <v>934</v>
      </c>
      <c r="H115" s="100">
        <v>136</v>
      </c>
      <c r="I115" s="100">
        <v>59</v>
      </c>
      <c r="J115" s="100">
        <v>933</v>
      </c>
      <c r="K115" s="100">
        <v>129</v>
      </c>
      <c r="L115" s="100">
        <v>45</v>
      </c>
      <c r="M115" s="100">
        <v>689</v>
      </c>
      <c r="N115" s="260"/>
      <c r="P115" s="260"/>
      <c r="Q115" s="260"/>
      <c r="R115" s="260"/>
    </row>
    <row r="116" spans="1:18" s="17" customFormat="1" ht="12.75">
      <c r="A116" s="321"/>
      <c r="B116" s="368"/>
      <c r="C116" s="97">
        <v>13</v>
      </c>
      <c r="D116" s="92" t="s">
        <v>311</v>
      </c>
      <c r="E116" s="100">
        <v>229</v>
      </c>
      <c r="F116" s="100">
        <v>59</v>
      </c>
      <c r="G116" s="100">
        <v>1623</v>
      </c>
      <c r="H116" s="100">
        <v>232</v>
      </c>
      <c r="I116" s="100">
        <v>86</v>
      </c>
      <c r="J116" s="100">
        <v>1639</v>
      </c>
      <c r="K116" s="100">
        <v>268</v>
      </c>
      <c r="L116" s="100">
        <v>87</v>
      </c>
      <c r="M116" s="100">
        <v>1624</v>
      </c>
      <c r="N116" s="18"/>
      <c r="P116" s="18"/>
      <c r="Q116" s="18"/>
      <c r="R116" s="18"/>
    </row>
    <row r="117" spans="1:13" s="17" customFormat="1" ht="12.75">
      <c r="A117" s="321"/>
      <c r="B117" s="368"/>
      <c r="C117" s="97">
        <v>83</v>
      </c>
      <c r="D117" s="92" t="s">
        <v>312</v>
      </c>
      <c r="E117" s="100">
        <v>111</v>
      </c>
      <c r="F117" s="100">
        <v>37</v>
      </c>
      <c r="G117" s="100">
        <v>917</v>
      </c>
      <c r="H117" s="100">
        <v>116</v>
      </c>
      <c r="I117" s="100">
        <v>45</v>
      </c>
      <c r="J117" s="100">
        <v>894</v>
      </c>
      <c r="K117" s="100">
        <v>130</v>
      </c>
      <c r="L117" s="100">
        <v>50</v>
      </c>
      <c r="M117" s="100">
        <v>953</v>
      </c>
    </row>
    <row r="118" spans="1:13" s="17" customFormat="1" ht="12.75">
      <c r="A118" s="321"/>
      <c r="B118" s="369"/>
      <c r="C118" s="97">
        <v>84</v>
      </c>
      <c r="D118" s="92" t="s">
        <v>313</v>
      </c>
      <c r="E118" s="100">
        <v>63</v>
      </c>
      <c r="F118" s="100">
        <v>24</v>
      </c>
      <c r="G118" s="100">
        <v>276</v>
      </c>
      <c r="H118" s="100">
        <v>77</v>
      </c>
      <c r="I118" s="100">
        <v>30</v>
      </c>
      <c r="J118" s="100">
        <v>332</v>
      </c>
      <c r="K118" s="100">
        <v>65</v>
      </c>
      <c r="L118" s="100">
        <v>20</v>
      </c>
      <c r="M118" s="100">
        <v>272</v>
      </c>
    </row>
    <row r="119" spans="1:18" s="17" customFormat="1" ht="12.75">
      <c r="A119" s="99" t="s">
        <v>511</v>
      </c>
      <c r="B119" s="96"/>
      <c r="C119" s="93"/>
      <c r="D119" s="93"/>
      <c r="E119" s="100">
        <v>303</v>
      </c>
      <c r="F119" s="100">
        <v>152</v>
      </c>
      <c r="G119" s="100">
        <v>3117</v>
      </c>
      <c r="H119" s="100">
        <v>433</v>
      </c>
      <c r="I119" s="100">
        <v>299</v>
      </c>
      <c r="J119" s="100">
        <v>3661</v>
      </c>
      <c r="K119" s="100">
        <v>138</v>
      </c>
      <c r="L119" s="100">
        <v>47</v>
      </c>
      <c r="M119" s="100">
        <v>3651</v>
      </c>
      <c r="N119" s="260"/>
      <c r="P119" s="260"/>
      <c r="Q119" s="260"/>
      <c r="R119" s="260"/>
    </row>
    <row r="120" spans="1:18" s="261" customFormat="1" ht="13.5" thickBot="1">
      <c r="A120" s="221" t="s">
        <v>324</v>
      </c>
      <c r="B120" s="256"/>
      <c r="C120" s="256"/>
      <c r="D120" s="256"/>
      <c r="E120" s="256">
        <f aca="true" t="shared" si="1" ref="E120:G120">SUM(E15:E119)</f>
        <v>8501</v>
      </c>
      <c r="F120" s="256">
        <f t="shared" si="1"/>
        <v>2710</v>
      </c>
      <c r="G120" s="256">
        <f t="shared" si="1"/>
        <v>81263</v>
      </c>
      <c r="H120" s="256">
        <f aca="true" t="shared" si="2" ref="H120:M120">SUM(H15:H119)</f>
        <v>8724</v>
      </c>
      <c r="I120" s="256">
        <f t="shared" si="2"/>
        <v>2972</v>
      </c>
      <c r="J120" s="256">
        <f t="shared" si="2"/>
        <v>82313</v>
      </c>
      <c r="K120" s="256">
        <f t="shared" si="2"/>
        <v>8585</v>
      </c>
      <c r="L120" s="256">
        <f t="shared" si="2"/>
        <v>2630</v>
      </c>
      <c r="M120" s="256">
        <f t="shared" si="2"/>
        <v>79581</v>
      </c>
      <c r="N120" s="18"/>
      <c r="O120" s="18"/>
      <c r="P120" s="18"/>
      <c r="Q120" s="18"/>
      <c r="R120" s="18"/>
    </row>
    <row r="121" ht="13.5" thickTop="1">
      <c r="A121" s="227" t="s">
        <v>616</v>
      </c>
    </row>
    <row r="123" spans="1:13" s="17" customFormat="1" ht="18">
      <c r="A123" s="30" t="s">
        <v>523</v>
      </c>
      <c r="M123" s="95"/>
    </row>
    <row r="124" spans="1:10" s="118" customFormat="1" ht="13.5" thickBot="1">
      <c r="A124" s="248" t="s">
        <v>200</v>
      </c>
      <c r="B124" s="262">
        <v>2017</v>
      </c>
      <c r="C124" s="250"/>
      <c r="D124" s="251"/>
      <c r="E124" s="262">
        <v>2018</v>
      </c>
      <c r="F124" s="250"/>
      <c r="G124" s="251"/>
      <c r="H124" s="262">
        <v>2019</v>
      </c>
      <c r="I124" s="250"/>
      <c r="J124" s="251"/>
    </row>
    <row r="125" spans="1:10" s="17" customFormat="1" ht="36.75" thickTop="1">
      <c r="A125" s="31" t="s">
        <v>430</v>
      </c>
      <c r="B125" s="142" t="s">
        <v>199</v>
      </c>
      <c r="C125" s="143" t="s">
        <v>325</v>
      </c>
      <c r="D125" s="144" t="s">
        <v>198</v>
      </c>
      <c r="E125" s="142" t="s">
        <v>199</v>
      </c>
      <c r="F125" s="143" t="s">
        <v>325</v>
      </c>
      <c r="G125" s="144" t="s">
        <v>198</v>
      </c>
      <c r="H125" s="142" t="s">
        <v>199</v>
      </c>
      <c r="I125" s="143" t="s">
        <v>325</v>
      </c>
      <c r="J125" s="144" t="s">
        <v>198</v>
      </c>
    </row>
    <row r="126" spans="1:13" s="17" customFormat="1" ht="12.75">
      <c r="A126" s="35" t="s">
        <v>389</v>
      </c>
      <c r="B126" s="119">
        <v>34</v>
      </c>
      <c r="C126" s="119">
        <v>7</v>
      </c>
      <c r="D126" s="141">
        <v>434</v>
      </c>
      <c r="E126" s="119">
        <v>37</v>
      </c>
      <c r="F126" s="119">
        <v>7</v>
      </c>
      <c r="G126" s="141">
        <v>351</v>
      </c>
      <c r="H126" s="119">
        <v>29</v>
      </c>
      <c r="I126" s="119">
        <v>4</v>
      </c>
      <c r="J126" s="141">
        <v>275</v>
      </c>
      <c r="L126" s="159"/>
      <c r="M126" s="159"/>
    </row>
    <row r="127" spans="1:13" s="17" customFormat="1" ht="12.75">
      <c r="A127" s="38" t="s">
        <v>390</v>
      </c>
      <c r="B127" s="119">
        <v>1339</v>
      </c>
      <c r="C127" s="119">
        <v>446</v>
      </c>
      <c r="D127" s="141">
        <v>3498</v>
      </c>
      <c r="E127" s="119">
        <v>1290</v>
      </c>
      <c r="F127" s="119">
        <v>444</v>
      </c>
      <c r="G127" s="141">
        <v>3362</v>
      </c>
      <c r="H127" s="119">
        <v>1176</v>
      </c>
      <c r="I127" s="119">
        <v>340</v>
      </c>
      <c r="J127" s="141">
        <v>3063</v>
      </c>
      <c r="L127" s="159"/>
      <c r="M127" s="159"/>
    </row>
    <row r="128" spans="1:13" s="17" customFormat="1" ht="12.75">
      <c r="A128" s="38" t="s">
        <v>391</v>
      </c>
      <c r="B128" s="119">
        <v>2299</v>
      </c>
      <c r="C128" s="119">
        <v>1210</v>
      </c>
      <c r="D128" s="141">
        <v>4466</v>
      </c>
      <c r="E128" s="119">
        <v>2488</v>
      </c>
      <c r="F128" s="119">
        <v>1347</v>
      </c>
      <c r="G128" s="141">
        <v>4765</v>
      </c>
      <c r="H128" s="119">
        <v>2921</v>
      </c>
      <c r="I128" s="119">
        <v>1535</v>
      </c>
      <c r="J128" s="141">
        <v>5587</v>
      </c>
      <c r="L128" s="159"/>
      <c r="M128" s="159"/>
    </row>
    <row r="129" spans="1:13" s="17" customFormat="1" ht="12.75">
      <c r="A129" s="38" t="s">
        <v>392</v>
      </c>
      <c r="B129" s="119">
        <v>2</v>
      </c>
      <c r="C129" s="119">
        <v>0</v>
      </c>
      <c r="D129" s="141">
        <v>1394</v>
      </c>
      <c r="E129" s="119">
        <v>2</v>
      </c>
      <c r="F129" s="119">
        <v>0</v>
      </c>
      <c r="G129" s="141">
        <v>1038</v>
      </c>
      <c r="H129" s="119">
        <v>2</v>
      </c>
      <c r="I129" s="119">
        <v>0</v>
      </c>
      <c r="J129" s="141">
        <v>1118</v>
      </c>
      <c r="L129" s="159"/>
      <c r="M129" s="159"/>
    </row>
    <row r="130" spans="1:13" s="17" customFormat="1" ht="12.75">
      <c r="A130" s="38" t="s">
        <v>393</v>
      </c>
      <c r="B130" s="119">
        <v>201</v>
      </c>
      <c r="C130" s="119">
        <v>64</v>
      </c>
      <c r="D130" s="141">
        <v>361</v>
      </c>
      <c r="E130" s="119">
        <v>160</v>
      </c>
      <c r="F130" s="119">
        <v>56</v>
      </c>
      <c r="G130" s="141">
        <v>280</v>
      </c>
      <c r="H130" s="119">
        <v>158</v>
      </c>
      <c r="I130" s="119">
        <v>47</v>
      </c>
      <c r="J130" s="141">
        <v>267</v>
      </c>
      <c r="L130" s="159"/>
      <c r="M130" s="159"/>
    </row>
    <row r="131" spans="1:13" s="17" customFormat="1" ht="12.75">
      <c r="A131" s="38" t="s">
        <v>394</v>
      </c>
      <c r="B131" s="119">
        <v>249</v>
      </c>
      <c r="C131" s="119">
        <v>42</v>
      </c>
      <c r="D131" s="141">
        <v>1613</v>
      </c>
      <c r="E131" s="119">
        <v>223</v>
      </c>
      <c r="F131" s="119">
        <v>31</v>
      </c>
      <c r="G131" s="141">
        <v>1649</v>
      </c>
      <c r="H131" s="119">
        <v>198</v>
      </c>
      <c r="I131" s="119">
        <v>20</v>
      </c>
      <c r="J131" s="141">
        <v>1428</v>
      </c>
      <c r="L131" s="159"/>
      <c r="M131" s="159"/>
    </row>
    <row r="132" spans="1:13" s="17" customFormat="1" ht="12.75">
      <c r="A132" s="38" t="s">
        <v>395</v>
      </c>
      <c r="B132" s="119">
        <v>153</v>
      </c>
      <c r="C132" s="119">
        <v>43</v>
      </c>
      <c r="D132" s="141">
        <v>1627</v>
      </c>
      <c r="E132" s="119">
        <v>142</v>
      </c>
      <c r="F132" s="119">
        <v>38</v>
      </c>
      <c r="G132" s="141">
        <v>1560</v>
      </c>
      <c r="H132" s="119">
        <v>124</v>
      </c>
      <c r="I132" s="119">
        <v>23</v>
      </c>
      <c r="J132" s="141">
        <v>1473</v>
      </c>
      <c r="L132" s="159"/>
      <c r="M132" s="159"/>
    </row>
    <row r="133" spans="1:13" s="17" customFormat="1" ht="12.75">
      <c r="A133" s="38" t="s">
        <v>396</v>
      </c>
      <c r="B133" s="119">
        <v>258</v>
      </c>
      <c r="C133" s="119">
        <v>127</v>
      </c>
      <c r="D133" s="141">
        <v>2420</v>
      </c>
      <c r="E133" s="119">
        <v>411</v>
      </c>
      <c r="F133" s="119">
        <v>290</v>
      </c>
      <c r="G133" s="141">
        <v>3120</v>
      </c>
      <c r="H133" s="119">
        <v>112</v>
      </c>
      <c r="I133" s="119">
        <v>16</v>
      </c>
      <c r="J133" s="141">
        <v>3303</v>
      </c>
      <c r="L133" s="159"/>
      <c r="M133" s="159"/>
    </row>
    <row r="134" spans="1:13" s="17" customFormat="1" ht="12.75">
      <c r="A134" s="38" t="s">
        <v>397</v>
      </c>
      <c r="B134" s="119">
        <v>3611</v>
      </c>
      <c r="C134" s="119">
        <v>634</v>
      </c>
      <c r="D134" s="141">
        <v>64138</v>
      </c>
      <c r="E134" s="119">
        <v>3650</v>
      </c>
      <c r="F134" s="119">
        <v>631</v>
      </c>
      <c r="G134" s="141">
        <v>64935</v>
      </c>
      <c r="H134" s="119">
        <v>3561</v>
      </c>
      <c r="I134" s="119">
        <v>556</v>
      </c>
      <c r="J134" s="141">
        <v>61726</v>
      </c>
      <c r="L134" s="159"/>
      <c r="M134" s="159"/>
    </row>
    <row r="135" spans="1:13" s="17" customFormat="1" ht="12.75">
      <c r="A135" s="38" t="s">
        <v>398</v>
      </c>
      <c r="B135" s="119">
        <v>65</v>
      </c>
      <c r="C135" s="119">
        <v>30</v>
      </c>
      <c r="D135" s="141">
        <v>156</v>
      </c>
      <c r="E135" s="119">
        <v>64</v>
      </c>
      <c r="F135" s="119">
        <v>26</v>
      </c>
      <c r="G135" s="141">
        <v>141</v>
      </c>
      <c r="H135" s="119">
        <v>52</v>
      </c>
      <c r="I135" s="119">
        <v>13</v>
      </c>
      <c r="J135" s="141">
        <v>100</v>
      </c>
      <c r="L135" s="159"/>
      <c r="M135" s="159"/>
    </row>
    <row r="136" spans="1:15" s="17" customFormat="1" ht="12.75">
      <c r="A136" s="38" t="s">
        <v>399</v>
      </c>
      <c r="B136" s="119">
        <v>26</v>
      </c>
      <c r="C136" s="119">
        <v>7</v>
      </c>
      <c r="D136" s="141">
        <v>107</v>
      </c>
      <c r="E136" s="119">
        <v>21</v>
      </c>
      <c r="F136" s="119">
        <v>7</v>
      </c>
      <c r="G136" s="141">
        <v>114</v>
      </c>
      <c r="H136" s="119">
        <v>25</v>
      </c>
      <c r="I136" s="119">
        <v>6</v>
      </c>
      <c r="J136" s="141">
        <v>226</v>
      </c>
      <c r="L136" s="159"/>
      <c r="M136" s="159"/>
      <c r="O136" s="19"/>
    </row>
    <row r="137" spans="1:13" s="17" customFormat="1" ht="12.75">
      <c r="A137" s="38" t="s">
        <v>400</v>
      </c>
      <c r="B137" s="119">
        <v>101</v>
      </c>
      <c r="C137" s="119">
        <v>14</v>
      </c>
      <c r="D137" s="141">
        <v>570</v>
      </c>
      <c r="E137" s="119">
        <v>80</v>
      </c>
      <c r="F137" s="119">
        <v>14</v>
      </c>
      <c r="G137" s="141">
        <v>466</v>
      </c>
      <c r="H137" s="119">
        <v>78</v>
      </c>
      <c r="I137" s="119">
        <v>3</v>
      </c>
      <c r="J137" s="141">
        <v>439</v>
      </c>
      <c r="L137" s="159"/>
      <c r="M137" s="159"/>
    </row>
    <row r="138" spans="1:15" s="17" customFormat="1" ht="24">
      <c r="A138" s="38" t="s">
        <v>401</v>
      </c>
      <c r="B138" s="119">
        <v>163</v>
      </c>
      <c r="C138" s="119">
        <v>86</v>
      </c>
      <c r="D138" s="141">
        <v>479</v>
      </c>
      <c r="E138" s="119">
        <v>156</v>
      </c>
      <c r="F138" s="119">
        <v>76</v>
      </c>
      <c r="G138" s="141">
        <v>532</v>
      </c>
      <c r="H138" s="119">
        <v>149</v>
      </c>
      <c r="I138" s="119">
        <v>67</v>
      </c>
      <c r="J138" s="141">
        <v>576</v>
      </c>
      <c r="L138" s="159"/>
      <c r="M138" s="159"/>
      <c r="O138" s="19"/>
    </row>
    <row r="139" spans="1:13" ht="13.5" thickBot="1">
      <c r="A139" s="219" t="s">
        <v>206</v>
      </c>
      <c r="B139" s="221">
        <f>SUM(B126:B138)</f>
        <v>8501</v>
      </c>
      <c r="C139" s="221">
        <f>SUM(C126:C138)</f>
        <v>2710</v>
      </c>
      <c r="D139" s="221">
        <f>SUM(D126:D138)</f>
        <v>81263</v>
      </c>
      <c r="E139" s="221">
        <f>SUM(E126:E138)</f>
        <v>8724</v>
      </c>
      <c r="F139" s="221">
        <f aca="true" t="shared" si="3" ref="F139:G139">SUM(F126:F138)</f>
        <v>2967</v>
      </c>
      <c r="G139" s="221">
        <f t="shared" si="3"/>
        <v>82313</v>
      </c>
      <c r="H139" s="221">
        <f>SUM(H126:H138)</f>
        <v>8585</v>
      </c>
      <c r="I139" s="221">
        <f>SUM(I126:I138)</f>
        <v>2630</v>
      </c>
      <c r="J139" s="221">
        <f>SUM(J126:J138)</f>
        <v>79581</v>
      </c>
      <c r="M139" s="18"/>
    </row>
    <row r="140" spans="1:10" ht="13.5" thickTop="1">
      <c r="A140" s="227" t="s">
        <v>616</v>
      </c>
      <c r="F140" s="140"/>
      <c r="G140" s="140"/>
      <c r="H140" s="117"/>
      <c r="I140" s="116"/>
      <c r="J140" s="117"/>
    </row>
    <row r="142" ht="18">
      <c r="A142" s="30" t="s">
        <v>509</v>
      </c>
    </row>
    <row r="143" spans="1:13" s="118" customFormat="1" ht="13.5" thickBot="1">
      <c r="A143" s="248" t="s">
        <v>200</v>
      </c>
      <c r="B143" s="263" t="s">
        <v>402</v>
      </c>
      <c r="C143" s="264">
        <v>2017</v>
      </c>
      <c r="F143" s="248" t="s">
        <v>200</v>
      </c>
      <c r="G143" s="263" t="s">
        <v>402</v>
      </c>
      <c r="H143" s="264">
        <v>2018</v>
      </c>
      <c r="K143" s="248" t="s">
        <v>200</v>
      </c>
      <c r="L143" s="263" t="s">
        <v>402</v>
      </c>
      <c r="M143" s="264">
        <v>2019</v>
      </c>
    </row>
    <row r="144" spans="1:13" s="17" customFormat="1" ht="13.5" thickTop="1">
      <c r="A144" s="118"/>
      <c r="B144" s="148" t="s">
        <v>564</v>
      </c>
      <c r="C144" s="145">
        <v>3452</v>
      </c>
      <c r="F144" s="118"/>
      <c r="G144" s="148" t="s">
        <v>564</v>
      </c>
      <c r="H144" s="145">
        <v>4725</v>
      </c>
      <c r="K144" s="118"/>
      <c r="L144" s="148" t="s">
        <v>403</v>
      </c>
      <c r="M144" s="145">
        <v>2497</v>
      </c>
    </row>
    <row r="145" spans="1:13" s="17" customFormat="1" ht="12.75">
      <c r="A145" s="118"/>
      <c r="B145" s="148" t="s">
        <v>403</v>
      </c>
      <c r="C145" s="145">
        <v>2482</v>
      </c>
      <c r="F145" s="118"/>
      <c r="G145" s="148" t="s">
        <v>403</v>
      </c>
      <c r="H145" s="145">
        <v>2406</v>
      </c>
      <c r="K145" s="118"/>
      <c r="L145" s="148" t="s">
        <v>564</v>
      </c>
      <c r="M145" s="145">
        <v>2074</v>
      </c>
    </row>
    <row r="146" spans="1:13" s="17" customFormat="1" ht="12.75">
      <c r="A146" s="118"/>
      <c r="B146" s="148" t="s">
        <v>404</v>
      </c>
      <c r="C146" s="145">
        <v>1714</v>
      </c>
      <c r="F146" s="118"/>
      <c r="G146" s="148" t="s">
        <v>404</v>
      </c>
      <c r="H146" s="145">
        <v>1692</v>
      </c>
      <c r="K146" s="118"/>
      <c r="L146" s="148" t="s">
        <v>404</v>
      </c>
      <c r="M146" s="145">
        <v>1628</v>
      </c>
    </row>
    <row r="147" spans="1:13" s="17" customFormat="1" ht="12.75">
      <c r="A147" s="118"/>
      <c r="B147" s="148" t="s">
        <v>405</v>
      </c>
      <c r="C147" s="145">
        <v>1186</v>
      </c>
      <c r="F147" s="118"/>
      <c r="G147" s="148" t="s">
        <v>405</v>
      </c>
      <c r="H147" s="145">
        <v>1256</v>
      </c>
      <c r="K147" s="118"/>
      <c r="L147" s="148" t="s">
        <v>747</v>
      </c>
      <c r="M147" s="145">
        <v>1473</v>
      </c>
    </row>
    <row r="148" spans="1:13" s="17" customFormat="1" ht="12.75">
      <c r="A148" s="118"/>
      <c r="B148" s="148" t="s">
        <v>536</v>
      </c>
      <c r="C148" s="145">
        <v>954</v>
      </c>
      <c r="F148" s="118"/>
      <c r="G148" s="148" t="s">
        <v>536</v>
      </c>
      <c r="H148" s="145">
        <v>1171</v>
      </c>
      <c r="K148" s="118"/>
      <c r="L148" s="148" t="s">
        <v>405</v>
      </c>
      <c r="M148" s="145">
        <v>934</v>
      </c>
    </row>
    <row r="149" spans="1:13" s="17" customFormat="1" ht="12.75">
      <c r="A149" s="118"/>
      <c r="B149" s="148" t="s">
        <v>407</v>
      </c>
      <c r="C149" s="145">
        <v>749</v>
      </c>
      <c r="F149" s="118"/>
      <c r="G149" s="148" t="s">
        <v>535</v>
      </c>
      <c r="H149" s="145">
        <v>651</v>
      </c>
      <c r="K149" s="118"/>
      <c r="L149" s="148" t="s">
        <v>748</v>
      </c>
      <c r="M149" s="145">
        <v>892</v>
      </c>
    </row>
    <row r="150" spans="1:13" s="17" customFormat="1" ht="12.75">
      <c r="A150" s="118"/>
      <c r="B150" s="148" t="s">
        <v>406</v>
      </c>
      <c r="C150" s="145">
        <v>645</v>
      </c>
      <c r="F150" s="118"/>
      <c r="G150" s="148" t="s">
        <v>588</v>
      </c>
      <c r="H150" s="145">
        <v>600</v>
      </c>
      <c r="K150" s="118"/>
      <c r="L150" s="148" t="s">
        <v>407</v>
      </c>
      <c r="M150" s="145">
        <v>717</v>
      </c>
    </row>
    <row r="151" spans="1:13" s="17" customFormat="1" ht="12.75">
      <c r="A151" s="118"/>
      <c r="B151" s="148" t="s">
        <v>535</v>
      </c>
      <c r="C151" s="145">
        <v>617</v>
      </c>
      <c r="F151" s="118"/>
      <c r="G151" s="148" t="s">
        <v>532</v>
      </c>
      <c r="H151" s="145">
        <v>591</v>
      </c>
      <c r="K151" s="118"/>
      <c r="L151" s="148" t="s">
        <v>535</v>
      </c>
      <c r="M151" s="145">
        <v>703</v>
      </c>
    </row>
    <row r="152" spans="1:13" s="17" customFormat="1" ht="12.75">
      <c r="A152" s="118"/>
      <c r="B152" s="148" t="s">
        <v>411</v>
      </c>
      <c r="C152" s="145">
        <v>580</v>
      </c>
      <c r="F152" s="118"/>
      <c r="G152" s="148" t="s">
        <v>408</v>
      </c>
      <c r="H152" s="145">
        <v>586</v>
      </c>
      <c r="K152" s="118"/>
      <c r="L152" s="148" t="s">
        <v>590</v>
      </c>
      <c r="M152" s="145">
        <v>686</v>
      </c>
    </row>
    <row r="153" spans="1:13" s="17" customFormat="1" ht="12.75">
      <c r="A153" s="118"/>
      <c r="B153" s="148" t="s">
        <v>588</v>
      </c>
      <c r="C153" s="145">
        <v>545</v>
      </c>
      <c r="F153" s="118"/>
      <c r="G153" s="148" t="s">
        <v>407</v>
      </c>
      <c r="H153" s="145">
        <v>577</v>
      </c>
      <c r="K153" s="118"/>
      <c r="L153" s="148" t="s">
        <v>749</v>
      </c>
      <c r="M153" s="145">
        <v>656</v>
      </c>
    </row>
    <row r="154" spans="1:13" s="17" customFormat="1" ht="12.75">
      <c r="A154" s="118"/>
      <c r="B154" s="148" t="s">
        <v>545</v>
      </c>
      <c r="C154" s="145">
        <v>534</v>
      </c>
      <c r="F154" s="118"/>
      <c r="G154" s="148" t="s">
        <v>411</v>
      </c>
      <c r="H154" s="145">
        <v>541</v>
      </c>
      <c r="K154" s="118"/>
      <c r="L154" s="148" t="s">
        <v>588</v>
      </c>
      <c r="M154" s="145">
        <v>621</v>
      </c>
    </row>
    <row r="155" spans="1:13" s="17" customFormat="1" ht="12.75">
      <c r="A155" s="118"/>
      <c r="B155" s="148" t="s">
        <v>421</v>
      </c>
      <c r="C155" s="145">
        <v>525</v>
      </c>
      <c r="F155" s="118"/>
      <c r="G155" s="148" t="s">
        <v>590</v>
      </c>
      <c r="H155" s="145">
        <v>536</v>
      </c>
      <c r="K155" s="118"/>
      <c r="L155" s="148" t="s">
        <v>408</v>
      </c>
      <c r="M155" s="145">
        <v>588</v>
      </c>
    </row>
    <row r="156" spans="1:13" s="17" customFormat="1" ht="12.75">
      <c r="A156" s="118"/>
      <c r="B156" s="148" t="s">
        <v>532</v>
      </c>
      <c r="C156" s="145">
        <v>520</v>
      </c>
      <c r="F156" s="118"/>
      <c r="G156" s="148" t="s">
        <v>415</v>
      </c>
      <c r="H156" s="145">
        <v>533</v>
      </c>
      <c r="K156" s="118"/>
      <c r="L156" s="148" t="s">
        <v>534</v>
      </c>
      <c r="M156" s="145">
        <v>563</v>
      </c>
    </row>
    <row r="157" spans="1:13" s="17" customFormat="1" ht="12.75">
      <c r="A157" s="118"/>
      <c r="B157" s="148" t="s">
        <v>412</v>
      </c>
      <c r="C157" s="145">
        <v>513</v>
      </c>
      <c r="F157" s="118"/>
      <c r="G157" s="148" t="s">
        <v>412</v>
      </c>
      <c r="H157" s="145">
        <v>529</v>
      </c>
      <c r="K157" s="118"/>
      <c r="L157" s="148" t="s">
        <v>412</v>
      </c>
      <c r="M157" s="145">
        <v>554</v>
      </c>
    </row>
    <row r="158" spans="1:13" s="17" customFormat="1" ht="12.75">
      <c r="A158" s="118"/>
      <c r="B158" s="148" t="s">
        <v>410</v>
      </c>
      <c r="C158" s="145">
        <v>497</v>
      </c>
      <c r="F158" s="118"/>
      <c r="G158" s="148" t="s">
        <v>566</v>
      </c>
      <c r="H158" s="145">
        <v>519</v>
      </c>
      <c r="K158" s="118"/>
      <c r="L158" s="148" t="s">
        <v>533</v>
      </c>
      <c r="M158" s="145">
        <v>539</v>
      </c>
    </row>
    <row r="159" spans="1:13" s="17" customFormat="1" ht="12.75">
      <c r="A159" s="118"/>
      <c r="B159" s="148" t="s">
        <v>418</v>
      </c>
      <c r="C159" s="145">
        <v>495</v>
      </c>
      <c r="F159" s="118"/>
      <c r="G159" s="148" t="s">
        <v>421</v>
      </c>
      <c r="H159" s="145">
        <v>509</v>
      </c>
      <c r="K159" s="118"/>
      <c r="L159" s="148" t="s">
        <v>421</v>
      </c>
      <c r="M159" s="145">
        <v>526</v>
      </c>
    </row>
    <row r="160" spans="1:13" s="17" customFormat="1" ht="12.75">
      <c r="A160" s="118"/>
      <c r="B160" s="148" t="s">
        <v>408</v>
      </c>
      <c r="C160" s="145">
        <v>486</v>
      </c>
      <c r="F160" s="118"/>
      <c r="G160" s="148" t="s">
        <v>534</v>
      </c>
      <c r="H160" s="145">
        <v>506</v>
      </c>
      <c r="K160" s="118"/>
      <c r="L160" s="148" t="s">
        <v>545</v>
      </c>
      <c r="M160" s="145">
        <v>524</v>
      </c>
    </row>
    <row r="161" spans="1:13" s="17" customFormat="1" ht="12.75">
      <c r="A161" s="118"/>
      <c r="B161" s="148" t="s">
        <v>566</v>
      </c>
      <c r="C161" s="145">
        <v>471</v>
      </c>
      <c r="F161" s="118"/>
      <c r="G161" s="148" t="s">
        <v>545</v>
      </c>
      <c r="H161" s="145">
        <v>506</v>
      </c>
      <c r="K161" s="118"/>
      <c r="L161" s="148" t="s">
        <v>415</v>
      </c>
      <c r="M161" s="145">
        <v>517</v>
      </c>
    </row>
    <row r="162" spans="1:13" s="17" customFormat="1" ht="12.75">
      <c r="A162" s="118"/>
      <c r="B162" s="148" t="s">
        <v>415</v>
      </c>
      <c r="C162" s="145">
        <v>456</v>
      </c>
      <c r="F162" s="118"/>
      <c r="G162" s="148" t="s">
        <v>410</v>
      </c>
      <c r="H162" s="145">
        <v>490</v>
      </c>
      <c r="K162" s="118"/>
      <c r="L162" s="148" t="s">
        <v>750</v>
      </c>
      <c r="M162" s="145">
        <v>470</v>
      </c>
    </row>
    <row r="163" spans="1:13" s="17" customFormat="1" ht="12.75">
      <c r="A163" s="118"/>
      <c r="B163" s="148" t="s">
        <v>428</v>
      </c>
      <c r="C163" s="145">
        <v>452</v>
      </c>
      <c r="F163" s="118"/>
      <c r="G163" s="148" t="s">
        <v>418</v>
      </c>
      <c r="H163" s="145">
        <v>481</v>
      </c>
      <c r="K163" s="118"/>
      <c r="L163" s="148" t="s">
        <v>418</v>
      </c>
      <c r="M163" s="145">
        <v>454</v>
      </c>
    </row>
    <row r="164" spans="1:13" s="17" customFormat="1" ht="12.75">
      <c r="A164" s="118"/>
      <c r="B164" s="148" t="s">
        <v>420</v>
      </c>
      <c r="C164" s="145">
        <v>446</v>
      </c>
      <c r="F164" s="118"/>
      <c r="G164" s="148" t="s">
        <v>406</v>
      </c>
      <c r="H164" s="145">
        <v>461</v>
      </c>
      <c r="K164" s="118"/>
      <c r="L164" s="148" t="s">
        <v>623</v>
      </c>
      <c r="M164" s="145">
        <v>450</v>
      </c>
    </row>
    <row r="165" spans="1:13" s="17" customFormat="1" ht="12.75">
      <c r="A165" s="118"/>
      <c r="B165" s="148" t="s">
        <v>547</v>
      </c>
      <c r="C165" s="145">
        <v>445</v>
      </c>
      <c r="F165" s="118"/>
      <c r="G165" s="148" t="s">
        <v>413</v>
      </c>
      <c r="H165" s="145">
        <v>424</v>
      </c>
      <c r="K165" s="118"/>
      <c r="L165" s="148" t="s">
        <v>410</v>
      </c>
      <c r="M165" s="145">
        <v>439</v>
      </c>
    </row>
    <row r="166" spans="1:13" s="17" customFormat="1" ht="12.75">
      <c r="A166" s="118"/>
      <c r="B166" s="148" t="s">
        <v>534</v>
      </c>
      <c r="C166" s="145">
        <v>427</v>
      </c>
      <c r="F166" s="118"/>
      <c r="G166" s="148" t="s">
        <v>428</v>
      </c>
      <c r="H166" s="145">
        <v>419</v>
      </c>
      <c r="K166" s="118"/>
      <c r="L166" s="148" t="s">
        <v>751</v>
      </c>
      <c r="M166" s="145">
        <v>425</v>
      </c>
    </row>
    <row r="167" spans="1:13" s="17" customFormat="1" ht="12.75">
      <c r="A167" s="118"/>
      <c r="B167" s="148" t="s">
        <v>429</v>
      </c>
      <c r="C167" s="145">
        <v>421</v>
      </c>
      <c r="F167" s="118"/>
      <c r="G167" s="148" t="s">
        <v>533</v>
      </c>
      <c r="H167" s="145">
        <v>418</v>
      </c>
      <c r="K167" s="118"/>
      <c r="L167" s="148" t="s">
        <v>532</v>
      </c>
      <c r="M167" s="145">
        <v>415</v>
      </c>
    </row>
    <row r="168" spans="1:13" s="17" customFormat="1" ht="12.75">
      <c r="A168" s="118"/>
      <c r="B168" s="148" t="s">
        <v>413</v>
      </c>
      <c r="C168" s="145">
        <v>413</v>
      </c>
      <c r="F168" s="118"/>
      <c r="G168" s="148" t="s">
        <v>414</v>
      </c>
      <c r="H168" s="145">
        <v>412</v>
      </c>
      <c r="K168" s="118"/>
      <c r="L168" s="148" t="s">
        <v>414</v>
      </c>
      <c r="M168" s="145">
        <v>405</v>
      </c>
    </row>
    <row r="169" spans="1:13" s="17" customFormat="1" ht="12.75">
      <c r="A169" s="118"/>
      <c r="B169" s="148" t="s">
        <v>414</v>
      </c>
      <c r="C169" s="145">
        <v>413</v>
      </c>
      <c r="F169" s="118"/>
      <c r="G169" s="148" t="s">
        <v>423</v>
      </c>
      <c r="H169" s="145">
        <v>409</v>
      </c>
      <c r="K169" s="118"/>
      <c r="L169" s="148" t="s">
        <v>752</v>
      </c>
      <c r="M169" s="145">
        <v>401</v>
      </c>
    </row>
    <row r="170" spans="1:13" s="17" customFormat="1" ht="12.75">
      <c r="A170" s="118"/>
      <c r="B170" s="148" t="s">
        <v>589</v>
      </c>
      <c r="C170" s="145">
        <v>399</v>
      </c>
      <c r="F170" s="118"/>
      <c r="G170" s="148" t="s">
        <v>409</v>
      </c>
      <c r="H170" s="145">
        <v>373</v>
      </c>
      <c r="K170" s="118"/>
      <c r="L170" s="148" t="s">
        <v>753</v>
      </c>
      <c r="M170" s="145">
        <v>399</v>
      </c>
    </row>
    <row r="171" spans="1:13" s="17" customFormat="1" ht="12.75">
      <c r="A171" s="118"/>
      <c r="B171" s="148" t="s">
        <v>546</v>
      </c>
      <c r="C171" s="145">
        <v>396</v>
      </c>
      <c r="F171" s="118"/>
      <c r="G171" s="148" t="s">
        <v>546</v>
      </c>
      <c r="H171" s="145">
        <v>368</v>
      </c>
      <c r="K171" s="118"/>
      <c r="L171" s="148" t="s">
        <v>413</v>
      </c>
      <c r="M171" s="145">
        <v>397</v>
      </c>
    </row>
    <row r="172" spans="1:13" s="17" customFormat="1" ht="12.75">
      <c r="A172" s="118"/>
      <c r="B172" s="148" t="s">
        <v>426</v>
      </c>
      <c r="C172" s="145">
        <v>374</v>
      </c>
      <c r="F172" s="118"/>
      <c r="G172" s="148" t="s">
        <v>427</v>
      </c>
      <c r="H172" s="145">
        <v>364</v>
      </c>
      <c r="K172" s="118"/>
      <c r="L172" s="148" t="s">
        <v>423</v>
      </c>
      <c r="M172" s="145">
        <v>393</v>
      </c>
    </row>
    <row r="173" spans="1:13" s="17" customFormat="1" ht="12.75">
      <c r="A173" s="118"/>
      <c r="B173" s="148" t="s">
        <v>423</v>
      </c>
      <c r="C173" s="146">
        <v>354</v>
      </c>
      <c r="F173" s="118"/>
      <c r="G173" s="148" t="s">
        <v>417</v>
      </c>
      <c r="H173" s="146">
        <v>355</v>
      </c>
      <c r="K173" s="118"/>
      <c r="L173" s="148" t="s">
        <v>754</v>
      </c>
      <c r="M173" s="146">
        <v>355</v>
      </c>
    </row>
    <row r="174" spans="1:13" s="17" customFormat="1" ht="12.75">
      <c r="A174" s="118"/>
      <c r="B174" s="148" t="s">
        <v>427</v>
      </c>
      <c r="C174" s="146">
        <v>351</v>
      </c>
      <c r="F174" s="118"/>
      <c r="G174" s="148" t="s">
        <v>622</v>
      </c>
      <c r="H174" s="146">
        <v>338</v>
      </c>
      <c r="K174" s="118"/>
      <c r="L174" s="148" t="s">
        <v>416</v>
      </c>
      <c r="M174" s="146">
        <v>326</v>
      </c>
    </row>
    <row r="175" spans="1:13" s="17" customFormat="1" ht="12.75">
      <c r="A175" s="118"/>
      <c r="B175" s="148" t="s">
        <v>590</v>
      </c>
      <c r="C175" s="146">
        <v>345</v>
      </c>
      <c r="F175" s="118"/>
      <c r="G175" s="148" t="s">
        <v>425</v>
      </c>
      <c r="H175" s="146">
        <v>331</v>
      </c>
      <c r="K175" s="118"/>
      <c r="L175" s="148" t="s">
        <v>424</v>
      </c>
      <c r="M175" s="146">
        <v>322</v>
      </c>
    </row>
    <row r="176" spans="1:13" s="17" customFormat="1" ht="12.75">
      <c r="A176" s="118"/>
      <c r="B176" s="148" t="s">
        <v>424</v>
      </c>
      <c r="C176" s="146">
        <v>336</v>
      </c>
      <c r="F176" s="118"/>
      <c r="G176" s="148" t="s">
        <v>623</v>
      </c>
      <c r="H176" s="146">
        <v>315</v>
      </c>
      <c r="K176" s="118"/>
      <c r="L176" s="148" t="s">
        <v>568</v>
      </c>
      <c r="M176" s="146">
        <v>314</v>
      </c>
    </row>
    <row r="177" spans="1:13" s="17" customFormat="1" ht="12.75">
      <c r="A177" s="118"/>
      <c r="B177" s="148" t="s">
        <v>425</v>
      </c>
      <c r="C177" s="146">
        <v>327</v>
      </c>
      <c r="F177" s="118"/>
      <c r="G177" s="148" t="s">
        <v>426</v>
      </c>
      <c r="H177" s="146">
        <v>315</v>
      </c>
      <c r="K177" s="118"/>
      <c r="L177" s="148" t="s">
        <v>589</v>
      </c>
      <c r="M177" s="146">
        <v>303</v>
      </c>
    </row>
    <row r="178" spans="1:13" s="17" customFormat="1" ht="12.75">
      <c r="A178" s="118"/>
      <c r="B178" s="148" t="s">
        <v>417</v>
      </c>
      <c r="C178" s="146">
        <v>312</v>
      </c>
      <c r="F178" s="118"/>
      <c r="G178" s="148" t="s">
        <v>589</v>
      </c>
      <c r="H178" s="146">
        <v>315</v>
      </c>
      <c r="K178" s="118"/>
      <c r="L178" s="148" t="s">
        <v>755</v>
      </c>
      <c r="M178" s="146">
        <v>296</v>
      </c>
    </row>
    <row r="179" spans="1:13" s="17" customFormat="1" ht="12.75">
      <c r="A179" s="118"/>
      <c r="B179" s="148" t="s">
        <v>548</v>
      </c>
      <c r="C179" s="146">
        <v>294</v>
      </c>
      <c r="F179" s="118"/>
      <c r="G179" s="148" t="s">
        <v>624</v>
      </c>
      <c r="H179" s="146">
        <v>305</v>
      </c>
      <c r="K179" s="118"/>
      <c r="L179" s="148" t="s">
        <v>756</v>
      </c>
      <c r="M179" s="146">
        <v>290</v>
      </c>
    </row>
    <row r="180" spans="1:13" s="17" customFormat="1" ht="12.75">
      <c r="A180" s="118"/>
      <c r="B180" s="148" t="s">
        <v>419</v>
      </c>
      <c r="C180" s="146">
        <v>293</v>
      </c>
      <c r="F180" s="118"/>
      <c r="G180" s="148" t="s">
        <v>416</v>
      </c>
      <c r="H180" s="146">
        <v>302</v>
      </c>
      <c r="K180" s="118"/>
      <c r="L180" s="148" t="s">
        <v>757</v>
      </c>
      <c r="M180" s="146">
        <v>281</v>
      </c>
    </row>
    <row r="181" spans="1:13" s="17" customFormat="1" ht="12.75">
      <c r="A181" s="118"/>
      <c r="B181" s="148" t="s">
        <v>409</v>
      </c>
      <c r="C181" s="146">
        <v>293</v>
      </c>
      <c r="F181" s="118"/>
      <c r="G181" s="148" t="s">
        <v>424</v>
      </c>
      <c r="H181" s="146">
        <v>292</v>
      </c>
      <c r="K181" s="118"/>
      <c r="L181" s="148" t="s">
        <v>591</v>
      </c>
      <c r="M181" s="146">
        <v>277</v>
      </c>
    </row>
    <row r="182" spans="1:13" s="17" customFormat="1" ht="12.75">
      <c r="A182" s="118"/>
      <c r="B182" s="148" t="s">
        <v>591</v>
      </c>
      <c r="C182" s="146">
        <v>279</v>
      </c>
      <c r="F182" s="118"/>
      <c r="G182" s="148" t="s">
        <v>625</v>
      </c>
      <c r="H182" s="146">
        <v>287</v>
      </c>
      <c r="K182" s="118"/>
      <c r="L182" s="148" t="s">
        <v>427</v>
      </c>
      <c r="M182" s="146">
        <v>269</v>
      </c>
    </row>
    <row r="183" spans="1:13" s="17" customFormat="1" ht="12.75">
      <c r="A183" s="118"/>
      <c r="B183" s="148" t="s">
        <v>422</v>
      </c>
      <c r="C183" s="146">
        <v>274</v>
      </c>
      <c r="F183" s="118"/>
      <c r="G183" s="148" t="s">
        <v>419</v>
      </c>
      <c r="H183" s="146">
        <v>283</v>
      </c>
      <c r="K183" s="118"/>
      <c r="L183" s="148" t="s">
        <v>425</v>
      </c>
      <c r="M183" s="146">
        <v>266</v>
      </c>
    </row>
    <row r="184" spans="1:13" s="17" customFormat="1" ht="12.75">
      <c r="A184" s="118"/>
      <c r="B184" s="148" t="s">
        <v>416</v>
      </c>
      <c r="C184" s="146">
        <v>273</v>
      </c>
      <c r="F184" s="118"/>
      <c r="G184" s="148" t="s">
        <v>591</v>
      </c>
      <c r="H184" s="146">
        <v>281</v>
      </c>
      <c r="K184" s="118"/>
      <c r="L184" s="148" t="s">
        <v>758</v>
      </c>
      <c r="M184" s="146">
        <v>266</v>
      </c>
    </row>
    <row r="185" spans="1:13" s="17" customFormat="1" ht="12.75">
      <c r="A185" s="118"/>
      <c r="B185" s="148" t="s">
        <v>567</v>
      </c>
      <c r="C185" s="146">
        <v>263</v>
      </c>
      <c r="F185" s="118"/>
      <c r="G185" s="148" t="s">
        <v>626</v>
      </c>
      <c r="H185" s="146">
        <v>270</v>
      </c>
      <c r="K185" s="118"/>
      <c r="L185" s="148" t="s">
        <v>593</v>
      </c>
      <c r="M185" s="146">
        <v>265</v>
      </c>
    </row>
    <row r="186" spans="1:13" s="17" customFormat="1" ht="12.75">
      <c r="A186" s="118"/>
      <c r="B186" s="148" t="s">
        <v>549</v>
      </c>
      <c r="C186" s="146">
        <v>261</v>
      </c>
      <c r="F186" s="118"/>
      <c r="G186" s="148" t="s">
        <v>592</v>
      </c>
      <c r="H186" s="146">
        <v>264</v>
      </c>
      <c r="K186" s="118"/>
      <c r="L186" s="148" t="s">
        <v>759</v>
      </c>
      <c r="M186" s="146">
        <v>263</v>
      </c>
    </row>
    <row r="187" spans="1:13" s="17" customFormat="1" ht="12.75">
      <c r="A187" s="118"/>
      <c r="B187" s="148" t="s">
        <v>533</v>
      </c>
      <c r="C187" s="146">
        <v>255</v>
      </c>
      <c r="F187" s="118"/>
      <c r="G187" s="148" t="s">
        <v>565</v>
      </c>
      <c r="H187" s="146">
        <v>257</v>
      </c>
      <c r="K187" s="118"/>
      <c r="L187" s="148" t="s">
        <v>760</v>
      </c>
      <c r="M187" s="146">
        <v>251</v>
      </c>
    </row>
    <row r="188" spans="1:13" s="17" customFormat="1" ht="12.75">
      <c r="A188" s="118"/>
      <c r="B188" s="148" t="s">
        <v>592</v>
      </c>
      <c r="C188" s="146">
        <v>250</v>
      </c>
      <c r="F188" s="118"/>
      <c r="G188" s="148" t="s">
        <v>429</v>
      </c>
      <c r="H188" s="146">
        <v>257</v>
      </c>
      <c r="K188" s="118"/>
      <c r="L188" s="148" t="s">
        <v>761</v>
      </c>
      <c r="M188" s="146">
        <v>247</v>
      </c>
    </row>
    <row r="189" spans="1:13" s="17" customFormat="1" ht="12.75">
      <c r="A189" s="118"/>
      <c r="B189" s="148" t="s">
        <v>565</v>
      </c>
      <c r="C189" s="146">
        <v>246</v>
      </c>
      <c r="F189" s="118"/>
      <c r="G189" s="148" t="s">
        <v>621</v>
      </c>
      <c r="H189" s="146">
        <v>256</v>
      </c>
      <c r="K189" s="118"/>
      <c r="L189" s="148" t="s">
        <v>592</v>
      </c>
      <c r="M189" s="146">
        <v>246</v>
      </c>
    </row>
    <row r="190" spans="1:13" s="17" customFormat="1" ht="12.75">
      <c r="A190" s="118"/>
      <c r="B190" s="148" t="s">
        <v>528</v>
      </c>
      <c r="C190" s="146">
        <v>235</v>
      </c>
      <c r="F190" s="118"/>
      <c r="G190" s="148" t="s">
        <v>422</v>
      </c>
      <c r="H190" s="146">
        <v>251</v>
      </c>
      <c r="K190" s="118"/>
      <c r="L190" s="148" t="s">
        <v>548</v>
      </c>
      <c r="M190" s="146">
        <v>246</v>
      </c>
    </row>
    <row r="191" spans="1:13" s="17" customFormat="1" ht="12.75">
      <c r="A191" s="118"/>
      <c r="B191" s="148" t="s">
        <v>593</v>
      </c>
      <c r="C191" s="146">
        <v>235</v>
      </c>
      <c r="F191" s="118"/>
      <c r="G191" s="148" t="s">
        <v>568</v>
      </c>
      <c r="H191" s="146">
        <v>250</v>
      </c>
      <c r="K191" s="118"/>
      <c r="L191" s="148" t="s">
        <v>762</v>
      </c>
      <c r="M191" s="146">
        <v>239</v>
      </c>
    </row>
    <row r="192" spans="1:13" s="17" customFormat="1" ht="12.75">
      <c r="A192" s="118"/>
      <c r="B192" s="148" t="s">
        <v>538</v>
      </c>
      <c r="C192" s="146">
        <v>233</v>
      </c>
      <c r="F192" s="118"/>
      <c r="G192" s="148" t="s">
        <v>548</v>
      </c>
      <c r="H192" s="146">
        <v>246</v>
      </c>
      <c r="K192" s="118"/>
      <c r="L192" s="148" t="s">
        <v>565</v>
      </c>
      <c r="M192" s="146">
        <v>238</v>
      </c>
    </row>
    <row r="193" spans="1:13" s="17" customFormat="1" ht="12.75">
      <c r="A193" s="118"/>
      <c r="B193" s="148" t="s">
        <v>568</v>
      </c>
      <c r="C193" s="147">
        <v>232</v>
      </c>
      <c r="F193" s="118"/>
      <c r="G193" s="148" t="s">
        <v>627</v>
      </c>
      <c r="H193" s="147">
        <v>232</v>
      </c>
      <c r="K193" s="118"/>
      <c r="L193" s="148" t="s">
        <v>763</v>
      </c>
      <c r="M193" s="147">
        <v>235</v>
      </c>
    </row>
    <row r="194" spans="1:13" ht="13.5" thickBot="1">
      <c r="A194" s="219" t="s">
        <v>206</v>
      </c>
      <c r="B194" s="265"/>
      <c r="C194" s="266">
        <f>SUM(C144:C193)</f>
        <v>27548</v>
      </c>
      <c r="F194" s="219" t="s">
        <v>206</v>
      </c>
      <c r="G194" s="265"/>
      <c r="H194" s="266">
        <f>SUM(H144:H193)</f>
        <v>29055</v>
      </c>
      <c r="K194" s="219" t="s">
        <v>206</v>
      </c>
      <c r="L194" s="265"/>
      <c r="M194" s="266">
        <f>SUM(M144:M193)</f>
        <v>27135</v>
      </c>
    </row>
    <row r="195" spans="1:5" ht="13.5" thickTop="1">
      <c r="A195" s="227" t="s">
        <v>616</v>
      </c>
      <c r="E195" s="2"/>
    </row>
  </sheetData>
  <mergeCells count="8">
    <mergeCell ref="B108:B112"/>
    <mergeCell ref="B113:B118"/>
    <mergeCell ref="B15:B26"/>
    <mergeCell ref="B27:B34"/>
    <mergeCell ref="B39:B44"/>
    <mergeCell ref="B56:B60"/>
    <mergeCell ref="B61:B68"/>
    <mergeCell ref="B74:B85"/>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&amp;C&amp;14Observatoire du dépôt légal : données 2013-2015</oddHeader>
    <oddFooter>&amp;CPage &amp;P&amp;R&amp;A</oddFooter>
  </headerFooter>
  <ignoredErrors>
    <ignoredError sqref="C15:C17 C46 C56 C86 C113:C115" numberStoredAsText="1"/>
    <ignoredError sqref="M194 H194 C19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8"/>
  <sheetViews>
    <sheetView workbookViewId="0" topLeftCell="A163">
      <selection activeCell="A6" sqref="A6"/>
    </sheetView>
  </sheetViews>
  <sheetFormatPr defaultColWidth="15.7109375" defaultRowHeight="12.75"/>
  <cols>
    <col min="1" max="1" width="23.421875" style="118" customWidth="1"/>
    <col min="2" max="6" width="15.7109375" style="17" customWidth="1"/>
    <col min="7" max="7" width="23.8515625" style="17" customWidth="1"/>
    <col min="8" max="8" width="6.28125" style="95" customWidth="1"/>
    <col min="9" max="9" width="16.140625" style="105" customWidth="1"/>
    <col min="10" max="10" width="25.421875" style="17" customWidth="1"/>
    <col min="11" max="11" width="15.7109375" style="17" customWidth="1"/>
    <col min="12" max="12" width="4.28125" style="17" customWidth="1"/>
    <col min="13" max="13" width="8.00390625" style="17" customWidth="1"/>
    <col min="14" max="16384" width="15.7109375" style="17" customWidth="1"/>
  </cols>
  <sheetData>
    <row r="1" spans="1:253" s="20" customFormat="1" ht="12.75">
      <c r="A1" s="118"/>
      <c r="B1" s="17"/>
      <c r="C1" s="17"/>
      <c r="D1" s="17"/>
      <c r="E1" s="17"/>
      <c r="F1" s="17"/>
      <c r="G1" s="17"/>
      <c r="H1" s="95"/>
      <c r="I1" s="105"/>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row>
    <row r="2" spans="1:9" s="19" customFormat="1" ht="18">
      <c r="A2" s="274" t="s">
        <v>436</v>
      </c>
      <c r="H2" s="102"/>
      <c r="I2" s="106"/>
    </row>
    <row r="3" spans="1:8" s="118" customFormat="1" ht="12.75">
      <c r="A3" s="269" t="s">
        <v>326</v>
      </c>
      <c r="B3" s="270">
        <v>2017</v>
      </c>
      <c r="C3" s="270">
        <v>2018</v>
      </c>
      <c r="D3" s="270">
        <v>2019</v>
      </c>
      <c r="G3" s="252"/>
      <c r="H3" s="267"/>
    </row>
    <row r="4" spans="1:9" ht="12.75">
      <c r="A4" s="275" t="s">
        <v>26</v>
      </c>
      <c r="B4" s="67">
        <v>45036</v>
      </c>
      <c r="C4" s="67">
        <v>48812</v>
      </c>
      <c r="D4" s="67">
        <v>48543</v>
      </c>
      <c r="G4" s="95"/>
      <c r="H4" s="105"/>
      <c r="I4" s="17"/>
    </row>
    <row r="5" spans="1:9" ht="12.75">
      <c r="A5" s="277" t="s">
        <v>327</v>
      </c>
      <c r="B5" s="67">
        <v>21080</v>
      </c>
      <c r="C5" s="67">
        <v>22906</v>
      </c>
      <c r="D5" s="67">
        <v>23776</v>
      </c>
      <c r="G5" s="95"/>
      <c r="H5" s="105"/>
      <c r="I5" s="17"/>
    </row>
    <row r="6" spans="1:9" ht="12.75">
      <c r="A6" s="277" t="s">
        <v>328</v>
      </c>
      <c r="B6" s="67">
        <v>3472</v>
      </c>
      <c r="C6" s="67">
        <v>3673</v>
      </c>
      <c r="D6" s="67">
        <v>4120</v>
      </c>
      <c r="G6" s="95"/>
      <c r="H6" s="105"/>
      <c r="I6" s="17"/>
    </row>
    <row r="7" spans="1:9" ht="12.75">
      <c r="A7" s="277" t="s">
        <v>329</v>
      </c>
      <c r="B7" s="67">
        <v>1138</v>
      </c>
      <c r="C7" s="67">
        <v>1137</v>
      </c>
      <c r="D7" s="67">
        <v>837</v>
      </c>
      <c r="G7" s="95"/>
      <c r="H7" s="105"/>
      <c r="I7" s="17"/>
    </row>
    <row r="8" spans="1:9" ht="12.75">
      <c r="A8" s="277" t="s">
        <v>330</v>
      </c>
      <c r="B8" s="67">
        <v>37</v>
      </c>
      <c r="C8" s="67">
        <v>67</v>
      </c>
      <c r="D8" s="67">
        <v>50</v>
      </c>
      <c r="G8" s="95"/>
      <c r="H8" s="105"/>
      <c r="I8" s="17"/>
    </row>
    <row r="9" spans="1:9" ht="12.75">
      <c r="A9" s="277" t="s">
        <v>331</v>
      </c>
      <c r="B9" s="67">
        <v>0</v>
      </c>
      <c r="C9" s="67">
        <v>3</v>
      </c>
      <c r="D9" s="67">
        <v>4</v>
      </c>
      <c r="G9" s="95"/>
      <c r="H9" s="105"/>
      <c r="I9" s="17"/>
    </row>
    <row r="10" spans="1:9" ht="13.5" thickBot="1">
      <c r="A10" s="242" t="s">
        <v>0</v>
      </c>
      <c r="B10" s="221">
        <f>SUM(B4:B9)</f>
        <v>70763</v>
      </c>
      <c r="C10" s="221">
        <f>SUM(C4:C9)</f>
        <v>76598</v>
      </c>
      <c r="D10" s="221">
        <f>SUM(D4:D9)</f>
        <v>77330</v>
      </c>
      <c r="G10" s="95"/>
      <c r="H10" s="105"/>
      <c r="I10" s="17"/>
    </row>
    <row r="11" ht="13.5" thickTop="1">
      <c r="A11" s="276" t="s">
        <v>513</v>
      </c>
    </row>
    <row r="13" spans="1:9" ht="18">
      <c r="A13" s="274" t="s">
        <v>434</v>
      </c>
      <c r="G13" s="95"/>
      <c r="H13" s="17"/>
      <c r="I13" s="95"/>
    </row>
    <row r="14" spans="1:12" ht="24" customHeight="1">
      <c r="A14" s="31" t="s">
        <v>563</v>
      </c>
      <c r="B14" s="31" t="s">
        <v>512</v>
      </c>
      <c r="C14" s="31" t="s">
        <v>332</v>
      </c>
      <c r="D14" s="332">
        <v>2017</v>
      </c>
      <c r="E14" s="332">
        <v>2018</v>
      </c>
      <c r="F14" s="332">
        <v>2019</v>
      </c>
      <c r="G14" s="95"/>
      <c r="H14" s="17"/>
      <c r="I14" s="95"/>
      <c r="K14" s="124"/>
      <c r="L14" s="123"/>
    </row>
    <row r="15" spans="1:12" ht="12.75" customHeight="1">
      <c r="A15" s="370" t="s">
        <v>557</v>
      </c>
      <c r="B15" s="111" t="s">
        <v>314</v>
      </c>
      <c r="C15" s="331" t="s">
        <v>315</v>
      </c>
      <c r="D15" s="333">
        <v>1574</v>
      </c>
      <c r="E15" s="333">
        <v>1947</v>
      </c>
      <c r="F15" s="197">
        <v>2385</v>
      </c>
      <c r="G15" s="95"/>
      <c r="H15" s="17"/>
      <c r="K15" s="124"/>
      <c r="L15" s="123"/>
    </row>
    <row r="16" spans="1:15" ht="12.75">
      <c r="A16" s="371"/>
      <c r="B16" s="111" t="s">
        <v>216</v>
      </c>
      <c r="C16" s="331" t="s">
        <v>217</v>
      </c>
      <c r="D16" s="334">
        <v>84</v>
      </c>
      <c r="E16" s="334">
        <v>30</v>
      </c>
      <c r="F16" s="197">
        <v>48</v>
      </c>
      <c r="G16" s="95"/>
      <c r="H16" s="17"/>
      <c r="I16" s="95"/>
      <c r="K16" s="124"/>
      <c r="L16" s="123"/>
      <c r="N16" s="124"/>
      <c r="O16" s="123"/>
    </row>
    <row r="17" spans="1:15" ht="12.75">
      <c r="A17" s="371"/>
      <c r="B17" s="111" t="s">
        <v>316</v>
      </c>
      <c r="C17" s="331" t="s">
        <v>317</v>
      </c>
      <c r="D17" s="334">
        <v>104</v>
      </c>
      <c r="E17" s="335">
        <v>143</v>
      </c>
      <c r="F17" s="197">
        <v>118</v>
      </c>
      <c r="G17" s="95"/>
      <c r="H17" s="17"/>
      <c r="K17" s="124"/>
      <c r="L17" s="123"/>
      <c r="N17" s="124"/>
      <c r="O17" s="123"/>
    </row>
    <row r="18" spans="1:15" ht="12.75">
      <c r="A18" s="371"/>
      <c r="B18" s="111">
        <v>15</v>
      </c>
      <c r="C18" s="331" t="s">
        <v>218</v>
      </c>
      <c r="D18" s="334">
        <v>33</v>
      </c>
      <c r="E18" s="335">
        <v>25</v>
      </c>
      <c r="F18" s="197">
        <v>12</v>
      </c>
      <c r="G18" s="95"/>
      <c r="H18" s="17"/>
      <c r="K18" s="124"/>
      <c r="L18" s="123"/>
      <c r="N18" s="124"/>
      <c r="O18" s="123"/>
    </row>
    <row r="19" spans="1:15" ht="12.75">
      <c r="A19" s="371"/>
      <c r="B19" s="111">
        <v>26</v>
      </c>
      <c r="C19" s="331" t="s">
        <v>318</v>
      </c>
      <c r="D19" s="334">
        <v>130</v>
      </c>
      <c r="E19" s="335">
        <v>154</v>
      </c>
      <c r="F19" s="197">
        <v>118</v>
      </c>
      <c r="G19" s="95"/>
      <c r="H19" s="17"/>
      <c r="K19" s="124"/>
      <c r="L19" s="123"/>
      <c r="N19" s="124"/>
      <c r="O19" s="123"/>
    </row>
    <row r="20" spans="1:15" ht="12.75">
      <c r="A20" s="371"/>
      <c r="B20" s="111">
        <v>38</v>
      </c>
      <c r="C20" s="331" t="s">
        <v>319</v>
      </c>
      <c r="D20" s="334">
        <v>178</v>
      </c>
      <c r="E20" s="335">
        <v>234</v>
      </c>
      <c r="F20" s="197">
        <v>194</v>
      </c>
      <c r="G20" s="95"/>
      <c r="H20" s="17"/>
      <c r="K20" s="124"/>
      <c r="L20" s="123"/>
      <c r="N20" s="124"/>
      <c r="O20" s="123"/>
    </row>
    <row r="21" spans="1:15" ht="12.75">
      <c r="A21" s="371"/>
      <c r="B21" s="111">
        <v>42</v>
      </c>
      <c r="C21" s="331" t="s">
        <v>320</v>
      </c>
      <c r="D21" s="197">
        <v>1105</v>
      </c>
      <c r="E21" s="335">
        <v>1056</v>
      </c>
      <c r="F21" s="197">
        <v>800</v>
      </c>
      <c r="G21" s="95"/>
      <c r="H21" s="17"/>
      <c r="K21" s="124"/>
      <c r="L21" s="123"/>
      <c r="N21" s="124"/>
      <c r="O21" s="123"/>
    </row>
    <row r="22" spans="1:15" ht="12.75">
      <c r="A22" s="371"/>
      <c r="B22" s="111">
        <v>43</v>
      </c>
      <c r="C22" s="331" t="s">
        <v>219</v>
      </c>
      <c r="D22" s="197">
        <v>39</v>
      </c>
      <c r="E22" s="335">
        <v>44</v>
      </c>
      <c r="F22" s="197">
        <v>30</v>
      </c>
      <c r="G22" s="95"/>
      <c r="H22" s="17"/>
      <c r="K22" s="124"/>
      <c r="L22" s="123"/>
      <c r="N22" s="124"/>
      <c r="O22" s="123"/>
    </row>
    <row r="23" spans="1:15" ht="12.75">
      <c r="A23" s="371"/>
      <c r="B23" s="111">
        <v>63</v>
      </c>
      <c r="C23" s="331" t="s">
        <v>220</v>
      </c>
      <c r="D23" s="334">
        <v>616</v>
      </c>
      <c r="E23" s="335">
        <v>622</v>
      </c>
      <c r="F23" s="197">
        <v>529</v>
      </c>
      <c r="G23" s="95"/>
      <c r="H23" s="17"/>
      <c r="K23" s="124"/>
      <c r="L23" s="123"/>
      <c r="N23" s="124"/>
      <c r="O23" s="123"/>
    </row>
    <row r="24" spans="1:15" ht="12.75" customHeight="1">
      <c r="A24" s="371"/>
      <c r="B24" s="111">
        <v>69</v>
      </c>
      <c r="C24" s="331" t="s">
        <v>321</v>
      </c>
      <c r="D24" s="197">
        <v>210</v>
      </c>
      <c r="E24" s="335">
        <v>211</v>
      </c>
      <c r="F24" s="197">
        <v>160</v>
      </c>
      <c r="G24" s="95"/>
      <c r="H24" s="17"/>
      <c r="K24" s="124"/>
      <c r="L24" s="123"/>
      <c r="N24" s="124"/>
      <c r="O24" s="123"/>
    </row>
    <row r="25" spans="1:15" ht="12.75">
      <c r="A25" s="371"/>
      <c r="B25" s="111">
        <v>73</v>
      </c>
      <c r="C25" s="331" t="s">
        <v>322</v>
      </c>
      <c r="D25" s="334">
        <v>12</v>
      </c>
      <c r="E25" s="335">
        <v>7</v>
      </c>
      <c r="F25" s="197">
        <v>19</v>
      </c>
      <c r="G25" s="95"/>
      <c r="H25" s="17"/>
      <c r="K25" s="124"/>
      <c r="L25" s="123"/>
      <c r="N25" s="124"/>
      <c r="O25" s="123"/>
    </row>
    <row r="26" spans="1:15" ht="12.75">
      <c r="A26" s="372"/>
      <c r="B26" s="111">
        <v>74</v>
      </c>
      <c r="C26" s="331" t="s">
        <v>323</v>
      </c>
      <c r="D26" s="334">
        <v>67</v>
      </c>
      <c r="E26" s="335">
        <v>43</v>
      </c>
      <c r="F26" s="197">
        <v>29</v>
      </c>
      <c r="G26" s="95"/>
      <c r="H26" s="17"/>
      <c r="K26" s="124"/>
      <c r="L26" s="123"/>
      <c r="N26" s="124"/>
      <c r="O26" s="123"/>
    </row>
    <row r="27" spans="1:15" ht="12.75" customHeight="1">
      <c r="A27" s="370" t="s">
        <v>559</v>
      </c>
      <c r="B27" s="111">
        <v>21</v>
      </c>
      <c r="C27" s="112" t="s">
        <v>224</v>
      </c>
      <c r="D27" s="115">
        <v>195</v>
      </c>
      <c r="E27" s="337">
        <v>193</v>
      </c>
      <c r="F27" s="206">
        <v>158</v>
      </c>
      <c r="G27" s="95"/>
      <c r="H27" s="17"/>
      <c r="K27" s="124"/>
      <c r="L27" s="123"/>
      <c r="N27" s="124"/>
      <c r="O27" s="123"/>
    </row>
    <row r="28" spans="1:15" ht="12.75">
      <c r="A28" s="371"/>
      <c r="B28" s="111">
        <v>25</v>
      </c>
      <c r="C28" s="112" t="s">
        <v>244</v>
      </c>
      <c r="D28" s="114">
        <v>314</v>
      </c>
      <c r="E28" s="338">
        <v>355</v>
      </c>
      <c r="F28" s="194">
        <v>251</v>
      </c>
      <c r="G28" s="95"/>
      <c r="H28" s="17"/>
      <c r="K28" s="124"/>
      <c r="L28" s="123"/>
      <c r="N28" s="124"/>
      <c r="O28" s="123"/>
    </row>
    <row r="29" spans="1:15" ht="12.75">
      <c r="A29" s="371"/>
      <c r="B29" s="111">
        <v>39</v>
      </c>
      <c r="C29" s="112" t="s">
        <v>245</v>
      </c>
      <c r="D29" s="114">
        <v>25</v>
      </c>
      <c r="E29" s="338">
        <v>22</v>
      </c>
      <c r="F29" s="194">
        <v>20</v>
      </c>
      <c r="G29" s="95"/>
      <c r="H29" s="17"/>
      <c r="K29" s="124"/>
      <c r="L29" s="123"/>
      <c r="N29" s="124"/>
      <c r="O29" s="123"/>
    </row>
    <row r="30" spans="1:15" ht="12.75">
      <c r="A30" s="371"/>
      <c r="B30" s="111">
        <v>58</v>
      </c>
      <c r="C30" s="112" t="s">
        <v>225</v>
      </c>
      <c r="D30" s="194">
        <v>2035</v>
      </c>
      <c r="E30" s="338">
        <v>2614</v>
      </c>
      <c r="F30" s="194">
        <v>2595</v>
      </c>
      <c r="G30" s="95"/>
      <c r="H30" s="17"/>
      <c r="K30" s="124"/>
      <c r="L30" s="123"/>
      <c r="N30" s="124"/>
      <c r="O30" s="123"/>
    </row>
    <row r="31" spans="1:15" ht="12.75">
      <c r="A31" s="371"/>
      <c r="B31" s="111">
        <v>70</v>
      </c>
      <c r="C31" s="112" t="s">
        <v>246</v>
      </c>
      <c r="D31" s="194">
        <v>9</v>
      </c>
      <c r="E31" s="338">
        <v>4</v>
      </c>
      <c r="F31" s="194">
        <v>6</v>
      </c>
      <c r="G31" s="95"/>
      <c r="H31" s="17"/>
      <c r="K31" s="124"/>
      <c r="L31" s="123"/>
      <c r="N31" s="124"/>
      <c r="O31" s="123"/>
    </row>
    <row r="32" spans="1:15" ht="12.75">
      <c r="A32" s="371"/>
      <c r="B32" s="111">
        <v>71</v>
      </c>
      <c r="C32" s="112" t="s">
        <v>226</v>
      </c>
      <c r="D32" s="194">
        <v>101</v>
      </c>
      <c r="E32" s="338">
        <v>78</v>
      </c>
      <c r="F32" s="194">
        <v>83</v>
      </c>
      <c r="G32" s="95"/>
      <c r="H32" s="17"/>
      <c r="K32" s="124"/>
      <c r="L32" s="123"/>
      <c r="N32" s="124"/>
      <c r="O32" s="123"/>
    </row>
    <row r="33" spans="1:15" ht="12.75">
      <c r="A33" s="371"/>
      <c r="B33" s="111">
        <v>89</v>
      </c>
      <c r="C33" s="112" t="s">
        <v>227</v>
      </c>
      <c r="D33" s="114">
        <v>35</v>
      </c>
      <c r="E33" s="338">
        <v>56</v>
      </c>
      <c r="F33" s="194">
        <v>30</v>
      </c>
      <c r="G33" s="95"/>
      <c r="H33" s="17"/>
      <c r="K33" s="124"/>
      <c r="L33" s="123"/>
      <c r="N33" s="124"/>
      <c r="O33" s="123"/>
    </row>
    <row r="34" spans="1:15" ht="12.75">
      <c r="A34" s="372"/>
      <c r="B34" s="111">
        <v>90</v>
      </c>
      <c r="C34" s="112" t="s">
        <v>247</v>
      </c>
      <c r="D34" s="336">
        <v>25</v>
      </c>
      <c r="E34" s="339">
        <v>33</v>
      </c>
      <c r="F34" s="195">
        <v>25</v>
      </c>
      <c r="G34" s="95"/>
      <c r="H34" s="17"/>
      <c r="K34" s="124"/>
      <c r="L34" s="123"/>
      <c r="N34" s="124"/>
      <c r="O34" s="123"/>
    </row>
    <row r="35" spans="1:15" ht="12.75">
      <c r="A35" s="370" t="s">
        <v>228</v>
      </c>
      <c r="B35" s="111">
        <v>22</v>
      </c>
      <c r="C35" s="112" t="s">
        <v>229</v>
      </c>
      <c r="D35" s="115">
        <v>559</v>
      </c>
      <c r="E35" s="337">
        <v>602</v>
      </c>
      <c r="F35" s="206">
        <v>709</v>
      </c>
      <c r="G35" s="95"/>
      <c r="H35" s="17"/>
      <c r="K35" s="124"/>
      <c r="L35" s="123"/>
      <c r="N35" s="124"/>
      <c r="O35" s="123"/>
    </row>
    <row r="36" spans="1:15" ht="12.75">
      <c r="A36" s="371"/>
      <c r="B36" s="111">
        <v>29</v>
      </c>
      <c r="C36" s="112" t="s">
        <v>230</v>
      </c>
      <c r="D36" s="114">
        <v>561</v>
      </c>
      <c r="E36" s="338">
        <v>468</v>
      </c>
      <c r="F36" s="194">
        <v>320</v>
      </c>
      <c r="G36" s="95"/>
      <c r="H36" s="17"/>
      <c r="K36" s="124"/>
      <c r="L36" s="123"/>
      <c r="N36" s="124"/>
      <c r="O36" s="123"/>
    </row>
    <row r="37" spans="1:15" ht="12.75">
      <c r="A37" s="371"/>
      <c r="B37" s="111">
        <v>35</v>
      </c>
      <c r="C37" s="112" t="s">
        <v>231</v>
      </c>
      <c r="D37" s="114">
        <v>561</v>
      </c>
      <c r="E37" s="338">
        <v>301</v>
      </c>
      <c r="F37" s="194">
        <v>304</v>
      </c>
      <c r="G37" s="95"/>
      <c r="H37" s="17"/>
      <c r="K37" s="124"/>
      <c r="L37" s="123"/>
      <c r="N37" s="124"/>
      <c r="O37" s="123"/>
    </row>
    <row r="38" spans="1:15" ht="12.75">
      <c r="A38" s="372"/>
      <c r="B38" s="111">
        <v>56</v>
      </c>
      <c r="C38" s="112" t="s">
        <v>232</v>
      </c>
      <c r="D38" s="114">
        <v>58</v>
      </c>
      <c r="E38" s="339">
        <v>50</v>
      </c>
      <c r="F38" s="195">
        <v>42</v>
      </c>
      <c r="G38" s="95"/>
      <c r="H38" s="17"/>
      <c r="K38" s="124"/>
      <c r="L38" s="123"/>
      <c r="N38" s="124"/>
      <c r="O38" s="123"/>
    </row>
    <row r="39" spans="1:15" ht="12.75" customHeight="1">
      <c r="A39" s="370" t="s">
        <v>560</v>
      </c>
      <c r="B39" s="111">
        <v>18</v>
      </c>
      <c r="C39" s="112" t="s">
        <v>233</v>
      </c>
      <c r="D39" s="115">
        <v>977</v>
      </c>
      <c r="E39" s="337">
        <v>1113</v>
      </c>
      <c r="F39" s="206">
        <v>1353</v>
      </c>
      <c r="G39" s="95"/>
      <c r="H39" s="17"/>
      <c r="K39" s="124"/>
      <c r="L39" s="123"/>
      <c r="N39" s="124"/>
      <c r="O39" s="123"/>
    </row>
    <row r="40" spans="1:15" ht="12.75">
      <c r="A40" s="371"/>
      <c r="B40" s="111">
        <v>28</v>
      </c>
      <c r="C40" s="112" t="s">
        <v>234</v>
      </c>
      <c r="D40" s="114">
        <v>7</v>
      </c>
      <c r="E40" s="338">
        <v>50</v>
      </c>
      <c r="F40" s="194">
        <v>38</v>
      </c>
      <c r="G40" s="95"/>
      <c r="H40" s="17"/>
      <c r="K40" s="124"/>
      <c r="L40" s="123"/>
      <c r="N40" s="124"/>
      <c r="O40" s="123"/>
    </row>
    <row r="41" spans="1:15" ht="12.75">
      <c r="A41" s="371"/>
      <c r="B41" s="111">
        <v>36</v>
      </c>
      <c r="C41" s="112" t="s">
        <v>235</v>
      </c>
      <c r="D41" s="114">
        <v>43</v>
      </c>
      <c r="E41" s="338">
        <v>31</v>
      </c>
      <c r="F41" s="194">
        <v>44</v>
      </c>
      <c r="G41" s="95"/>
      <c r="H41" s="17"/>
      <c r="K41" s="124"/>
      <c r="L41" s="123"/>
      <c r="N41" s="124"/>
      <c r="O41" s="123"/>
    </row>
    <row r="42" spans="1:15" ht="12.75">
      <c r="A42" s="371"/>
      <c r="B42" s="111">
        <v>37</v>
      </c>
      <c r="C42" s="112" t="s">
        <v>236</v>
      </c>
      <c r="D42" s="114">
        <v>1046</v>
      </c>
      <c r="E42" s="338">
        <v>1217</v>
      </c>
      <c r="F42" s="194">
        <v>1211</v>
      </c>
      <c r="G42" s="95"/>
      <c r="H42" s="17"/>
      <c r="K42" s="124"/>
      <c r="L42" s="123"/>
      <c r="N42" s="124"/>
      <c r="O42" s="123"/>
    </row>
    <row r="43" spans="1:15" ht="12.75">
      <c r="A43" s="371"/>
      <c r="B43" s="111">
        <v>41</v>
      </c>
      <c r="C43" s="112" t="s">
        <v>237</v>
      </c>
      <c r="D43" s="114">
        <v>22</v>
      </c>
      <c r="E43" s="114">
        <v>18</v>
      </c>
      <c r="F43" s="194">
        <v>31</v>
      </c>
      <c r="G43" s="95"/>
      <c r="H43" s="17"/>
      <c r="K43" s="124"/>
      <c r="L43" s="123"/>
      <c r="N43" s="124"/>
      <c r="O43" s="123"/>
    </row>
    <row r="44" spans="1:15" ht="12.75">
      <c r="A44" s="372"/>
      <c r="B44" s="111">
        <v>45</v>
      </c>
      <c r="C44" s="112" t="s">
        <v>238</v>
      </c>
      <c r="D44" s="114">
        <v>644</v>
      </c>
      <c r="E44" s="339">
        <v>695</v>
      </c>
      <c r="F44" s="195">
        <v>657</v>
      </c>
      <c r="G44" s="95"/>
      <c r="H44" s="17"/>
      <c r="K44" s="124"/>
      <c r="L44" s="123"/>
      <c r="N44" s="124"/>
      <c r="O44" s="123"/>
    </row>
    <row r="45" spans="1:15" ht="12.75">
      <c r="A45" s="108" t="s">
        <v>146</v>
      </c>
      <c r="B45" s="111">
        <v>20</v>
      </c>
      <c r="C45" s="112" t="s">
        <v>146</v>
      </c>
      <c r="D45" s="115">
        <v>10</v>
      </c>
      <c r="E45" s="337">
        <v>18</v>
      </c>
      <c r="F45" s="206">
        <v>17</v>
      </c>
      <c r="G45" s="95"/>
      <c r="H45" s="17"/>
      <c r="K45" s="124"/>
      <c r="L45" s="123"/>
      <c r="N45" s="124"/>
      <c r="O45" s="123"/>
    </row>
    <row r="46" spans="1:15" ht="12.75">
      <c r="A46" s="370" t="s">
        <v>584</v>
      </c>
      <c r="B46" s="111" t="s">
        <v>239</v>
      </c>
      <c r="C46" s="112" t="s">
        <v>240</v>
      </c>
      <c r="D46" s="113">
        <v>62</v>
      </c>
      <c r="E46" s="338">
        <v>17</v>
      </c>
      <c r="F46" s="194">
        <v>32</v>
      </c>
      <c r="G46" s="95"/>
      <c r="H46" s="17"/>
      <c r="K46" s="124"/>
      <c r="L46" s="123"/>
      <c r="N46" s="124"/>
      <c r="O46" s="123"/>
    </row>
    <row r="47" spans="1:15" ht="12.75">
      <c r="A47" s="371"/>
      <c r="B47" s="111">
        <v>10</v>
      </c>
      <c r="C47" s="112" t="s">
        <v>241</v>
      </c>
      <c r="D47" s="113">
        <v>33</v>
      </c>
      <c r="E47" s="338">
        <v>31</v>
      </c>
      <c r="F47" s="194">
        <v>31</v>
      </c>
      <c r="G47" s="95"/>
      <c r="H47" s="17"/>
      <c r="K47" s="124"/>
      <c r="L47" s="123"/>
      <c r="N47" s="124"/>
      <c r="O47" s="123"/>
    </row>
    <row r="48" spans="1:15" ht="12.75">
      <c r="A48" s="371"/>
      <c r="B48" s="111">
        <v>51</v>
      </c>
      <c r="C48" s="112" t="s">
        <v>242</v>
      </c>
      <c r="D48" s="113">
        <v>40</v>
      </c>
      <c r="E48" s="338">
        <v>30</v>
      </c>
      <c r="F48" s="194">
        <v>815</v>
      </c>
      <c r="G48" s="95"/>
      <c r="H48" s="17"/>
      <c r="K48" s="124"/>
      <c r="L48" s="123"/>
      <c r="N48" s="124"/>
      <c r="O48" s="123"/>
    </row>
    <row r="49" spans="1:15" ht="12.75">
      <c r="A49" s="371"/>
      <c r="B49" s="111">
        <v>52</v>
      </c>
      <c r="C49" s="112" t="s">
        <v>243</v>
      </c>
      <c r="D49" s="113">
        <v>864</v>
      </c>
      <c r="E49" s="338">
        <v>821</v>
      </c>
      <c r="F49" s="194">
        <v>2621</v>
      </c>
      <c r="G49" s="95"/>
      <c r="H49" s="17"/>
      <c r="K49" s="124"/>
      <c r="L49" s="123"/>
      <c r="N49" s="124"/>
      <c r="O49" s="123"/>
    </row>
    <row r="50" spans="1:15" ht="12.75">
      <c r="A50" s="371"/>
      <c r="B50" s="111">
        <v>54</v>
      </c>
      <c r="C50" s="112" t="s">
        <v>267</v>
      </c>
      <c r="D50" s="113">
        <v>261</v>
      </c>
      <c r="E50" s="338">
        <v>177</v>
      </c>
      <c r="F50" s="194">
        <v>159</v>
      </c>
      <c r="G50" s="95"/>
      <c r="H50" s="17"/>
      <c r="K50" s="124"/>
      <c r="L50" s="123"/>
      <c r="N50" s="124"/>
      <c r="O50" s="123"/>
    </row>
    <row r="51" spans="1:15" ht="12.75">
      <c r="A51" s="371"/>
      <c r="B51" s="111">
        <v>55</v>
      </c>
      <c r="C51" s="112" t="s">
        <v>268</v>
      </c>
      <c r="D51" s="113">
        <v>6</v>
      </c>
      <c r="E51" s="338">
        <v>7</v>
      </c>
      <c r="F51" s="194">
        <v>3</v>
      </c>
      <c r="G51" s="95"/>
      <c r="H51" s="17"/>
      <c r="K51" s="124"/>
      <c r="L51" s="123"/>
      <c r="N51" s="124"/>
      <c r="O51" s="123"/>
    </row>
    <row r="52" spans="1:15" ht="12.75">
      <c r="A52" s="371"/>
      <c r="B52" s="111">
        <v>57</v>
      </c>
      <c r="C52" s="112" t="s">
        <v>269</v>
      </c>
      <c r="D52" s="113">
        <v>56</v>
      </c>
      <c r="E52" s="338">
        <v>66</v>
      </c>
      <c r="F52" s="194">
        <v>53</v>
      </c>
      <c r="G52" s="95"/>
      <c r="H52" s="17"/>
      <c r="K52" s="124"/>
      <c r="L52" s="123"/>
      <c r="N52" s="124"/>
      <c r="O52" s="123"/>
    </row>
    <row r="53" spans="1:15" ht="12.75" customHeight="1">
      <c r="A53" s="371"/>
      <c r="B53" s="111">
        <v>67</v>
      </c>
      <c r="C53" s="112" t="s">
        <v>209</v>
      </c>
      <c r="D53" s="113">
        <v>91</v>
      </c>
      <c r="E53" s="338">
        <v>117</v>
      </c>
      <c r="F53" s="194">
        <v>94</v>
      </c>
      <c r="G53" s="95"/>
      <c r="H53" s="17"/>
      <c r="K53" s="124"/>
      <c r="L53" s="123"/>
      <c r="N53" s="124"/>
      <c r="O53" s="123"/>
    </row>
    <row r="54" spans="1:12" ht="12.75">
      <c r="A54" s="371"/>
      <c r="B54" s="111">
        <v>68</v>
      </c>
      <c r="C54" s="112" t="s">
        <v>210</v>
      </c>
      <c r="D54" s="113">
        <v>65</v>
      </c>
      <c r="E54" s="338">
        <v>52</v>
      </c>
      <c r="F54" s="194">
        <v>49</v>
      </c>
      <c r="G54" s="95"/>
      <c r="H54" s="17"/>
      <c r="I54" s="95"/>
      <c r="K54" s="124"/>
      <c r="L54" s="123"/>
    </row>
    <row r="55" spans="1:12" ht="12.75">
      <c r="A55" s="372"/>
      <c r="B55" s="111">
        <v>88</v>
      </c>
      <c r="C55" s="112" t="s">
        <v>270</v>
      </c>
      <c r="D55" s="340">
        <v>23</v>
      </c>
      <c r="E55" s="339">
        <v>63</v>
      </c>
      <c r="F55" s="195">
        <v>43</v>
      </c>
      <c r="G55" s="95"/>
      <c r="H55" s="17"/>
      <c r="K55" s="124"/>
      <c r="L55" s="123"/>
    </row>
    <row r="56" spans="1:12" ht="12.75">
      <c r="A56" s="370" t="s">
        <v>561</v>
      </c>
      <c r="B56" s="111" t="s">
        <v>297</v>
      </c>
      <c r="C56" s="112" t="s">
        <v>298</v>
      </c>
      <c r="D56" s="341">
        <v>57</v>
      </c>
      <c r="E56" s="337">
        <v>165</v>
      </c>
      <c r="F56" s="206">
        <v>109</v>
      </c>
      <c r="G56" s="95"/>
      <c r="H56" s="17"/>
      <c r="K56" s="124"/>
      <c r="L56" s="123"/>
    </row>
    <row r="57" spans="1:12" ht="12.75">
      <c r="A57" s="371"/>
      <c r="B57" s="111">
        <v>59</v>
      </c>
      <c r="C57" s="112" t="s">
        <v>280</v>
      </c>
      <c r="D57" s="114">
        <v>4158</v>
      </c>
      <c r="E57" s="338">
        <v>5316</v>
      </c>
      <c r="F57" s="194">
        <v>4548</v>
      </c>
      <c r="G57" s="95"/>
      <c r="H57" s="17"/>
      <c r="K57" s="124"/>
      <c r="L57" s="123"/>
    </row>
    <row r="58" spans="1:12" ht="12.75">
      <c r="A58" s="371"/>
      <c r="B58" s="111">
        <v>60</v>
      </c>
      <c r="C58" s="112" t="s">
        <v>299</v>
      </c>
      <c r="D58" s="114">
        <v>20</v>
      </c>
      <c r="E58" s="338">
        <v>44</v>
      </c>
      <c r="F58" s="194">
        <v>39</v>
      </c>
      <c r="G58" s="95"/>
      <c r="H58" s="17"/>
      <c r="K58" s="124"/>
      <c r="L58" s="123"/>
    </row>
    <row r="59" spans="1:12" ht="12.75">
      <c r="A59" s="371"/>
      <c r="B59" s="111">
        <v>62</v>
      </c>
      <c r="C59" s="112" t="s">
        <v>281</v>
      </c>
      <c r="D59" s="113">
        <v>140</v>
      </c>
      <c r="E59" s="338">
        <v>131</v>
      </c>
      <c r="F59" s="194">
        <v>81</v>
      </c>
      <c r="G59" s="95"/>
      <c r="H59" s="17"/>
      <c r="K59" s="124"/>
      <c r="L59" s="123"/>
    </row>
    <row r="60" spans="1:12" ht="12.75">
      <c r="A60" s="372"/>
      <c r="B60" s="111">
        <v>80</v>
      </c>
      <c r="C60" s="112" t="s">
        <v>300</v>
      </c>
      <c r="D60" s="340">
        <v>134</v>
      </c>
      <c r="E60" s="339">
        <v>128</v>
      </c>
      <c r="F60" s="195">
        <v>125</v>
      </c>
      <c r="G60" s="95"/>
      <c r="H60" s="17"/>
      <c r="K60" s="124"/>
      <c r="L60" s="123"/>
    </row>
    <row r="61" spans="1:12" ht="12.75">
      <c r="A61" s="370" t="s">
        <v>250</v>
      </c>
      <c r="B61" s="111">
        <v>75</v>
      </c>
      <c r="C61" s="112" t="s">
        <v>251</v>
      </c>
      <c r="D61" s="115">
        <v>2129</v>
      </c>
      <c r="E61" s="206">
        <v>2061</v>
      </c>
      <c r="F61" s="206">
        <v>2111</v>
      </c>
      <c r="G61" s="95"/>
      <c r="H61" s="17"/>
      <c r="K61" s="124"/>
      <c r="L61" s="123"/>
    </row>
    <row r="62" spans="1:12" ht="12.75">
      <c r="A62" s="371"/>
      <c r="B62" s="111">
        <v>77</v>
      </c>
      <c r="C62" s="112" t="s">
        <v>252</v>
      </c>
      <c r="D62" s="194">
        <v>86</v>
      </c>
      <c r="E62" s="338">
        <v>99</v>
      </c>
      <c r="F62" s="194">
        <v>64</v>
      </c>
      <c r="G62" s="95"/>
      <c r="H62" s="17"/>
      <c r="K62" s="124"/>
      <c r="L62" s="123"/>
    </row>
    <row r="63" spans="1:12" ht="12.75">
      <c r="A63" s="371"/>
      <c r="B63" s="111">
        <v>78</v>
      </c>
      <c r="C63" s="112" t="s">
        <v>253</v>
      </c>
      <c r="D63" s="114">
        <v>930</v>
      </c>
      <c r="E63" s="338">
        <v>981</v>
      </c>
      <c r="F63" s="194">
        <v>864</v>
      </c>
      <c r="G63" s="95"/>
      <c r="H63" s="17"/>
      <c r="K63" s="124"/>
      <c r="L63" s="123"/>
    </row>
    <row r="64" spans="1:12" ht="12.75">
      <c r="A64" s="371"/>
      <c r="B64" s="111">
        <v>91</v>
      </c>
      <c r="C64" s="112" t="s">
        <v>254</v>
      </c>
      <c r="D64" s="114">
        <v>812</v>
      </c>
      <c r="E64" s="338">
        <v>1005</v>
      </c>
      <c r="F64" s="194">
        <v>892</v>
      </c>
      <c r="G64" s="95"/>
      <c r="H64" s="17"/>
      <c r="K64" s="124"/>
      <c r="L64" s="123"/>
    </row>
    <row r="65" spans="1:12" ht="12.75">
      <c r="A65" s="371"/>
      <c r="B65" s="111">
        <v>92</v>
      </c>
      <c r="C65" s="112" t="s">
        <v>255</v>
      </c>
      <c r="D65" s="114">
        <v>667</v>
      </c>
      <c r="E65" s="338">
        <v>464</v>
      </c>
      <c r="F65" s="194">
        <v>442</v>
      </c>
      <c r="G65" s="95"/>
      <c r="H65" s="17"/>
      <c r="K65" s="124"/>
      <c r="L65" s="123"/>
    </row>
    <row r="66" spans="1:12" ht="12.75">
      <c r="A66" s="371"/>
      <c r="B66" s="111">
        <v>93</v>
      </c>
      <c r="C66" s="112" t="s">
        <v>256</v>
      </c>
      <c r="D66" s="114">
        <v>1331</v>
      </c>
      <c r="E66" s="338">
        <v>1398</v>
      </c>
      <c r="F66" s="194">
        <v>1481</v>
      </c>
      <c r="G66" s="95"/>
      <c r="H66" s="17"/>
      <c r="K66" s="124"/>
      <c r="L66" s="123"/>
    </row>
    <row r="67" spans="1:12" ht="12.75">
      <c r="A67" s="371"/>
      <c r="B67" s="111">
        <v>94</v>
      </c>
      <c r="C67" s="112" t="s">
        <v>257</v>
      </c>
      <c r="D67" s="114">
        <v>155</v>
      </c>
      <c r="E67" s="338">
        <v>144</v>
      </c>
      <c r="F67" s="194">
        <v>78</v>
      </c>
      <c r="G67" s="95"/>
      <c r="H67" s="17"/>
      <c r="K67" s="124"/>
      <c r="L67" s="123"/>
    </row>
    <row r="68" spans="1:12" ht="12.75">
      <c r="A68" s="372"/>
      <c r="B68" s="111">
        <v>95</v>
      </c>
      <c r="C68" s="112" t="s">
        <v>258</v>
      </c>
      <c r="D68" s="336">
        <v>748</v>
      </c>
      <c r="E68" s="339">
        <v>943</v>
      </c>
      <c r="F68" s="195">
        <v>648</v>
      </c>
      <c r="G68" s="95"/>
      <c r="H68" s="17"/>
      <c r="K68" s="124"/>
      <c r="L68" s="123"/>
    </row>
    <row r="69" spans="1:12" ht="12.75">
      <c r="A69" s="370" t="s">
        <v>558</v>
      </c>
      <c r="B69" s="111">
        <v>14</v>
      </c>
      <c r="C69" s="112" t="s">
        <v>221</v>
      </c>
      <c r="D69" s="341">
        <v>4877</v>
      </c>
      <c r="E69" s="337">
        <v>5289</v>
      </c>
      <c r="F69" s="206">
        <v>5096</v>
      </c>
      <c r="G69" s="95"/>
      <c r="H69" s="17"/>
      <c r="K69" s="124"/>
      <c r="L69" s="123"/>
    </row>
    <row r="70" spans="1:12" ht="12.75">
      <c r="A70" s="371"/>
      <c r="B70" s="111">
        <v>27</v>
      </c>
      <c r="C70" s="112" t="s">
        <v>248</v>
      </c>
      <c r="D70" s="113">
        <v>1532</v>
      </c>
      <c r="E70" s="338">
        <v>1274</v>
      </c>
      <c r="F70" s="194">
        <v>1289</v>
      </c>
      <c r="G70" s="95"/>
      <c r="H70" s="17"/>
      <c r="K70" s="124"/>
      <c r="L70" s="123"/>
    </row>
    <row r="71" spans="1:12" ht="12.75">
      <c r="A71" s="371"/>
      <c r="B71" s="111">
        <v>50</v>
      </c>
      <c r="C71" s="112" t="s">
        <v>222</v>
      </c>
      <c r="D71" s="113">
        <v>26</v>
      </c>
      <c r="E71" s="338">
        <v>26</v>
      </c>
      <c r="F71" s="194">
        <v>22</v>
      </c>
      <c r="G71" s="95"/>
      <c r="H71" s="17"/>
      <c r="K71" s="124"/>
      <c r="L71" s="123"/>
    </row>
    <row r="72" spans="1:12" ht="12.75">
      <c r="A72" s="371"/>
      <c r="B72" s="111">
        <v>61</v>
      </c>
      <c r="C72" s="112" t="s">
        <v>223</v>
      </c>
      <c r="D72" s="113">
        <v>1839</v>
      </c>
      <c r="E72" s="338">
        <v>1991</v>
      </c>
      <c r="F72" s="194">
        <v>1885</v>
      </c>
      <c r="G72" s="95"/>
      <c r="H72" s="17"/>
      <c r="K72" s="124"/>
      <c r="L72" s="123"/>
    </row>
    <row r="73" spans="1:12" ht="12.75">
      <c r="A73" s="372"/>
      <c r="B73" s="111">
        <v>76</v>
      </c>
      <c r="C73" s="112" t="s">
        <v>249</v>
      </c>
      <c r="D73" s="340">
        <v>63</v>
      </c>
      <c r="E73" s="339">
        <v>50</v>
      </c>
      <c r="F73" s="195">
        <v>58</v>
      </c>
      <c r="G73" s="95"/>
      <c r="H73" s="17"/>
      <c r="K73" s="124"/>
      <c r="L73" s="123"/>
    </row>
    <row r="74" spans="1:12" ht="12.75" customHeight="1">
      <c r="A74" s="370" t="s">
        <v>585</v>
      </c>
      <c r="B74" s="111">
        <v>16</v>
      </c>
      <c r="C74" s="112" t="s">
        <v>301</v>
      </c>
      <c r="D74" s="115">
        <v>105</v>
      </c>
      <c r="E74" s="337">
        <v>77</v>
      </c>
      <c r="F74" s="206">
        <v>69</v>
      </c>
      <c r="G74" s="95"/>
      <c r="H74" s="17"/>
      <c r="K74" s="124"/>
      <c r="L74" s="123"/>
    </row>
    <row r="75" spans="1:12" ht="12.75">
      <c r="A75" s="371"/>
      <c r="B75" s="111">
        <v>17</v>
      </c>
      <c r="C75" s="112" t="s">
        <v>302</v>
      </c>
      <c r="D75" s="114">
        <v>139</v>
      </c>
      <c r="E75" s="338">
        <v>164</v>
      </c>
      <c r="F75" s="194">
        <v>113</v>
      </c>
      <c r="G75" s="95"/>
      <c r="H75" s="17"/>
      <c r="K75" s="124"/>
      <c r="L75" s="123"/>
    </row>
    <row r="76" spans="1:12" ht="12.75">
      <c r="A76" s="371"/>
      <c r="B76" s="111">
        <v>19</v>
      </c>
      <c r="C76" s="112" t="s">
        <v>264</v>
      </c>
      <c r="D76" s="113">
        <v>78</v>
      </c>
      <c r="E76" s="338">
        <v>113</v>
      </c>
      <c r="F76" s="194">
        <v>92</v>
      </c>
      <c r="G76" s="95"/>
      <c r="H76" s="17"/>
      <c r="K76" s="124"/>
      <c r="L76" s="123"/>
    </row>
    <row r="77" spans="1:12" ht="12.75">
      <c r="A77" s="371"/>
      <c r="B77" s="111">
        <v>23</v>
      </c>
      <c r="C77" s="112" t="s">
        <v>265</v>
      </c>
      <c r="D77" s="114">
        <v>3</v>
      </c>
      <c r="E77" s="338">
        <v>2</v>
      </c>
      <c r="F77" s="194">
        <v>8</v>
      </c>
      <c r="G77" s="95"/>
      <c r="H77" s="17"/>
      <c r="K77" s="124"/>
      <c r="L77" s="123"/>
    </row>
    <row r="78" spans="1:12" ht="12.75">
      <c r="A78" s="371"/>
      <c r="B78" s="111">
        <v>24</v>
      </c>
      <c r="C78" s="112" t="s">
        <v>211</v>
      </c>
      <c r="D78" s="114">
        <v>121</v>
      </c>
      <c r="E78" s="338">
        <v>63</v>
      </c>
      <c r="F78" s="194">
        <v>53</v>
      </c>
      <c r="G78" s="95"/>
      <c r="H78" s="17"/>
      <c r="K78" s="124"/>
      <c r="L78" s="123"/>
    </row>
    <row r="79" spans="1:12" ht="12.75">
      <c r="A79" s="371"/>
      <c r="B79" s="111">
        <v>33</v>
      </c>
      <c r="C79" s="112" t="s">
        <v>212</v>
      </c>
      <c r="D79" s="113">
        <v>1079</v>
      </c>
      <c r="E79" s="338">
        <v>1233</v>
      </c>
      <c r="F79" s="194">
        <v>992</v>
      </c>
      <c r="G79" s="95"/>
      <c r="H79" s="17"/>
      <c r="K79" s="124"/>
      <c r="L79" s="123"/>
    </row>
    <row r="80" spans="1:8" ht="12.75" customHeight="1">
      <c r="A80" s="371"/>
      <c r="B80" s="111">
        <v>40</v>
      </c>
      <c r="C80" s="112" t="s">
        <v>213</v>
      </c>
      <c r="D80" s="113">
        <v>16</v>
      </c>
      <c r="E80" s="338">
        <v>5</v>
      </c>
      <c r="F80" s="194">
        <v>4</v>
      </c>
      <c r="G80" s="95"/>
      <c r="H80" s="17"/>
    </row>
    <row r="81" spans="1:8" ht="12.75">
      <c r="A81" s="371"/>
      <c r="B81" s="111">
        <v>47</v>
      </c>
      <c r="C81" s="112" t="s">
        <v>214</v>
      </c>
      <c r="D81" s="113">
        <v>50</v>
      </c>
      <c r="E81" s="338">
        <v>118</v>
      </c>
      <c r="F81" s="194">
        <v>84</v>
      </c>
      <c r="G81" s="95"/>
      <c r="H81" s="17"/>
    </row>
    <row r="82" spans="1:8" ht="12.75">
      <c r="A82" s="371"/>
      <c r="B82" s="111">
        <v>64</v>
      </c>
      <c r="C82" s="112" t="s">
        <v>215</v>
      </c>
      <c r="D82" s="113">
        <v>705</v>
      </c>
      <c r="E82" s="338">
        <v>925</v>
      </c>
      <c r="F82" s="194">
        <v>949</v>
      </c>
      <c r="G82" s="95"/>
      <c r="H82" s="17"/>
    </row>
    <row r="83" spans="1:8" ht="12.75">
      <c r="A83" s="371"/>
      <c r="B83" s="111">
        <v>79</v>
      </c>
      <c r="C83" s="112" t="s">
        <v>303</v>
      </c>
      <c r="D83" s="113">
        <v>116</v>
      </c>
      <c r="E83" s="338">
        <v>62</v>
      </c>
      <c r="F83" s="194">
        <v>31</v>
      </c>
      <c r="G83" s="95"/>
      <c r="H83" s="17"/>
    </row>
    <row r="84" spans="1:8" ht="12.75">
      <c r="A84" s="371"/>
      <c r="B84" s="111">
        <v>86</v>
      </c>
      <c r="C84" s="112" t="s">
        <v>304</v>
      </c>
      <c r="D84" s="113">
        <v>717</v>
      </c>
      <c r="E84" s="338">
        <v>979</v>
      </c>
      <c r="F84" s="194">
        <v>759</v>
      </c>
      <c r="G84" s="95"/>
      <c r="H84" s="17"/>
    </row>
    <row r="85" spans="1:8" ht="12.75">
      <c r="A85" s="372"/>
      <c r="B85" s="111">
        <v>87</v>
      </c>
      <c r="C85" s="112" t="s">
        <v>266</v>
      </c>
      <c r="D85" s="340">
        <v>120</v>
      </c>
      <c r="E85" s="339">
        <v>139</v>
      </c>
      <c r="F85" s="195">
        <v>67</v>
      </c>
      <c r="G85" s="95"/>
      <c r="H85" s="17"/>
    </row>
    <row r="86" spans="1:8" ht="12.75">
      <c r="A86" s="370" t="s">
        <v>586</v>
      </c>
      <c r="B86" s="111" t="s">
        <v>271</v>
      </c>
      <c r="C86" s="112" t="s">
        <v>272</v>
      </c>
      <c r="D86" s="115">
        <v>34</v>
      </c>
      <c r="E86" s="337">
        <v>39</v>
      </c>
      <c r="F86" s="206">
        <v>44</v>
      </c>
      <c r="G86" s="95"/>
      <c r="H86" s="17"/>
    </row>
    <row r="87" spans="1:8" ht="12.75">
      <c r="A87" s="371"/>
      <c r="B87" s="111">
        <v>11</v>
      </c>
      <c r="C87" s="112" t="s">
        <v>259</v>
      </c>
      <c r="D87" s="114">
        <v>23</v>
      </c>
      <c r="E87" s="338">
        <v>24</v>
      </c>
      <c r="F87" s="194">
        <v>13</v>
      </c>
      <c r="G87" s="95"/>
      <c r="H87" s="17"/>
    </row>
    <row r="88" spans="1:9" ht="12.75">
      <c r="A88" s="371"/>
      <c r="B88" s="111">
        <v>12</v>
      </c>
      <c r="C88" s="112" t="s">
        <v>273</v>
      </c>
      <c r="D88" s="114">
        <v>369</v>
      </c>
      <c r="E88" s="338">
        <v>331</v>
      </c>
      <c r="F88" s="194">
        <v>316</v>
      </c>
      <c r="G88" s="95"/>
      <c r="H88" s="17"/>
      <c r="I88" s="95"/>
    </row>
    <row r="89" spans="1:11" ht="12.75">
      <c r="A89" s="371"/>
      <c r="B89" s="111">
        <v>30</v>
      </c>
      <c r="C89" s="112" t="s">
        <v>260</v>
      </c>
      <c r="D89" s="114">
        <v>511</v>
      </c>
      <c r="E89" s="338">
        <v>493</v>
      </c>
      <c r="F89" s="194">
        <v>402</v>
      </c>
      <c r="G89" s="95"/>
      <c r="H89" s="17"/>
      <c r="K89" s="104"/>
    </row>
    <row r="90" spans="1:11" ht="12.75">
      <c r="A90" s="371"/>
      <c r="B90" s="111">
        <v>31</v>
      </c>
      <c r="C90" s="112" t="s">
        <v>274</v>
      </c>
      <c r="D90" s="114">
        <v>535</v>
      </c>
      <c r="E90" s="338">
        <v>540</v>
      </c>
      <c r="F90" s="194">
        <v>554</v>
      </c>
      <c r="G90" s="95"/>
      <c r="H90" s="17"/>
      <c r="K90" s="104"/>
    </row>
    <row r="91" spans="1:11" ht="12.75">
      <c r="A91" s="371"/>
      <c r="B91" s="111">
        <v>32</v>
      </c>
      <c r="C91" s="112" t="s">
        <v>275</v>
      </c>
      <c r="D91" s="114">
        <v>11</v>
      </c>
      <c r="E91" s="338">
        <v>13</v>
      </c>
      <c r="F91" s="194">
        <v>18</v>
      </c>
      <c r="G91" s="95"/>
      <c r="H91" s="17"/>
      <c r="K91" s="104"/>
    </row>
    <row r="92" spans="1:11" ht="12.75">
      <c r="A92" s="371"/>
      <c r="B92" s="111">
        <v>34</v>
      </c>
      <c r="C92" s="112" t="s">
        <v>261</v>
      </c>
      <c r="D92" s="114">
        <v>252</v>
      </c>
      <c r="E92" s="338">
        <v>237</v>
      </c>
      <c r="F92" s="194">
        <v>252</v>
      </c>
      <c r="G92" s="95"/>
      <c r="H92" s="17"/>
      <c r="K92" s="104"/>
    </row>
    <row r="93" spans="1:11" ht="12.75">
      <c r="A93" s="371"/>
      <c r="B93" s="111">
        <v>46</v>
      </c>
      <c r="C93" s="112" t="s">
        <v>276</v>
      </c>
      <c r="D93" s="114">
        <v>484</v>
      </c>
      <c r="E93" s="338">
        <v>218</v>
      </c>
      <c r="F93" s="194">
        <v>22</v>
      </c>
      <c r="G93" s="95"/>
      <c r="H93" s="17"/>
      <c r="K93" s="104"/>
    </row>
    <row r="94" spans="1:11" ht="12.75">
      <c r="A94" s="371"/>
      <c r="B94" s="111">
        <v>48</v>
      </c>
      <c r="C94" s="112" t="s">
        <v>262</v>
      </c>
      <c r="D94" s="114">
        <v>17</v>
      </c>
      <c r="E94" s="338">
        <v>20</v>
      </c>
      <c r="F94" s="194">
        <v>12</v>
      </c>
      <c r="G94" s="95"/>
      <c r="H94" s="17"/>
      <c r="K94" s="104"/>
    </row>
    <row r="95" spans="1:11" ht="12.75">
      <c r="A95" s="371"/>
      <c r="B95" s="111">
        <v>65</v>
      </c>
      <c r="C95" s="112" t="s">
        <v>277</v>
      </c>
      <c r="D95" s="114">
        <v>16</v>
      </c>
      <c r="E95" s="338">
        <v>6</v>
      </c>
      <c r="F95" s="194">
        <v>13</v>
      </c>
      <c r="G95" s="95"/>
      <c r="H95" s="17"/>
      <c r="K95" s="104"/>
    </row>
    <row r="96" spans="1:11" ht="12.75">
      <c r="A96" s="371"/>
      <c r="B96" s="111">
        <v>66</v>
      </c>
      <c r="C96" s="112" t="s">
        <v>263</v>
      </c>
      <c r="D96" s="114">
        <v>153</v>
      </c>
      <c r="E96" s="338">
        <v>116</v>
      </c>
      <c r="F96" s="194">
        <v>119</v>
      </c>
      <c r="G96" s="95"/>
      <c r="H96" s="17"/>
      <c r="K96" s="104"/>
    </row>
    <row r="97" spans="1:11" ht="12.75">
      <c r="A97" s="371"/>
      <c r="B97" s="111">
        <v>81</v>
      </c>
      <c r="C97" s="112" t="s">
        <v>278</v>
      </c>
      <c r="D97" s="114">
        <v>242</v>
      </c>
      <c r="E97" s="338">
        <v>259</v>
      </c>
      <c r="F97" s="194">
        <v>211</v>
      </c>
      <c r="G97" s="95"/>
      <c r="H97" s="17"/>
      <c r="K97" s="104"/>
    </row>
    <row r="98" spans="1:11" ht="12.75">
      <c r="A98" s="372"/>
      <c r="B98" s="111">
        <v>82</v>
      </c>
      <c r="C98" s="112" t="s">
        <v>279</v>
      </c>
      <c r="D98" s="114">
        <v>9</v>
      </c>
      <c r="E98" s="339">
        <v>13</v>
      </c>
      <c r="F98" s="195">
        <v>6</v>
      </c>
      <c r="G98" s="95"/>
      <c r="H98" s="17"/>
      <c r="J98" s="107"/>
      <c r="K98" s="126"/>
    </row>
    <row r="99" spans="1:8" ht="12.75">
      <c r="A99" s="127" t="s">
        <v>282</v>
      </c>
      <c r="B99" s="111"/>
      <c r="C99" s="112"/>
      <c r="D99" s="115">
        <v>104</v>
      </c>
      <c r="E99" s="343">
        <v>159</v>
      </c>
      <c r="F99" s="342">
        <v>51</v>
      </c>
      <c r="G99" s="95"/>
      <c r="H99" s="17"/>
    </row>
    <row r="100" spans="1:8" ht="12.75">
      <c r="A100" s="370" t="s">
        <v>291</v>
      </c>
      <c r="B100" s="111">
        <v>44</v>
      </c>
      <c r="C100" s="112" t="s">
        <v>292</v>
      </c>
      <c r="D100" s="115">
        <v>100</v>
      </c>
      <c r="E100" s="337">
        <v>99</v>
      </c>
      <c r="F100" s="337">
        <v>82</v>
      </c>
      <c r="G100" s="95"/>
      <c r="H100" s="17"/>
    </row>
    <row r="101" spans="1:8" ht="12.75">
      <c r="A101" s="371"/>
      <c r="B101" s="111">
        <v>49</v>
      </c>
      <c r="C101" s="112" t="s">
        <v>293</v>
      </c>
      <c r="D101" s="114">
        <v>121</v>
      </c>
      <c r="E101" s="338">
        <v>175</v>
      </c>
      <c r="F101" s="338">
        <v>118</v>
      </c>
      <c r="G101" s="95"/>
      <c r="H101" s="17"/>
    </row>
    <row r="102" spans="1:8" ht="12.75">
      <c r="A102" s="371"/>
      <c r="B102" s="111">
        <v>53</v>
      </c>
      <c r="C102" s="112" t="s">
        <v>294</v>
      </c>
      <c r="D102" s="114">
        <v>2341</v>
      </c>
      <c r="E102" s="338">
        <v>2441</v>
      </c>
      <c r="F102" s="338">
        <v>2621</v>
      </c>
      <c r="G102" s="95"/>
      <c r="H102" s="17"/>
    </row>
    <row r="103" spans="1:8" ht="12.75">
      <c r="A103" s="371"/>
      <c r="B103" s="111">
        <v>72</v>
      </c>
      <c r="C103" s="112" t="s">
        <v>295</v>
      </c>
      <c r="D103" s="114">
        <v>586</v>
      </c>
      <c r="E103" s="338">
        <v>595</v>
      </c>
      <c r="F103" s="338">
        <v>687</v>
      </c>
      <c r="G103" s="95"/>
      <c r="H103" s="17"/>
    </row>
    <row r="104" spans="1:8" ht="12.75">
      <c r="A104" s="372"/>
      <c r="B104" s="111">
        <v>85</v>
      </c>
      <c r="C104" s="112" t="s">
        <v>296</v>
      </c>
      <c r="D104" s="114">
        <v>1713</v>
      </c>
      <c r="E104" s="338">
        <v>1843</v>
      </c>
      <c r="F104" s="338">
        <v>1829</v>
      </c>
      <c r="G104" s="95"/>
      <c r="H104" s="17"/>
    </row>
    <row r="105" spans="1:8" ht="12.75" customHeight="1">
      <c r="A105" s="370" t="s">
        <v>562</v>
      </c>
      <c r="B105" s="111" t="s">
        <v>305</v>
      </c>
      <c r="C105" s="112" t="s">
        <v>306</v>
      </c>
      <c r="D105" s="113">
        <v>34</v>
      </c>
      <c r="E105" s="338">
        <v>38</v>
      </c>
      <c r="F105" s="338">
        <v>25</v>
      </c>
      <c r="G105" s="95"/>
      <c r="H105" s="17"/>
    </row>
    <row r="106" spans="1:8" ht="12.75">
      <c r="A106" s="371"/>
      <c r="B106" s="111" t="s">
        <v>307</v>
      </c>
      <c r="C106" s="112" t="s">
        <v>308</v>
      </c>
      <c r="D106" s="113">
        <v>62</v>
      </c>
      <c r="E106" s="338">
        <v>62</v>
      </c>
      <c r="F106" s="338">
        <v>64</v>
      </c>
      <c r="G106" s="95"/>
      <c r="H106" s="17"/>
    </row>
    <row r="107" spans="1:8" ht="12.75">
      <c r="A107" s="371"/>
      <c r="B107" s="111" t="s">
        <v>309</v>
      </c>
      <c r="C107" s="112" t="s">
        <v>310</v>
      </c>
      <c r="D107" s="113">
        <v>187</v>
      </c>
      <c r="E107" s="338">
        <v>234</v>
      </c>
      <c r="F107" s="338">
        <v>190</v>
      </c>
      <c r="G107" s="95"/>
      <c r="H107" s="17"/>
    </row>
    <row r="108" spans="1:8" ht="12.75">
      <c r="A108" s="371"/>
      <c r="B108" s="111">
        <v>13</v>
      </c>
      <c r="C108" s="112" t="s">
        <v>311</v>
      </c>
      <c r="D108" s="113">
        <v>1067</v>
      </c>
      <c r="E108" s="338">
        <v>1438</v>
      </c>
      <c r="F108" s="338">
        <v>1389</v>
      </c>
      <c r="G108" s="95"/>
      <c r="H108" s="17"/>
    </row>
    <row r="109" spans="1:9" ht="12.75">
      <c r="A109" s="371"/>
      <c r="B109" s="111">
        <v>83</v>
      </c>
      <c r="C109" s="112" t="s">
        <v>312</v>
      </c>
      <c r="D109" s="113">
        <v>149</v>
      </c>
      <c r="E109" s="338">
        <v>139</v>
      </c>
      <c r="F109" s="338">
        <v>134</v>
      </c>
      <c r="G109" s="95"/>
      <c r="H109" s="17"/>
      <c r="I109" s="95"/>
    </row>
    <row r="110" spans="1:9" ht="12.75">
      <c r="A110" s="373"/>
      <c r="B110" s="111">
        <v>84</v>
      </c>
      <c r="C110" s="112" t="s">
        <v>313</v>
      </c>
      <c r="D110" s="340">
        <v>70</v>
      </c>
      <c r="E110" s="339">
        <v>66</v>
      </c>
      <c r="F110" s="339">
        <v>77</v>
      </c>
      <c r="G110" s="95"/>
      <c r="H110" s="17"/>
      <c r="I110" s="95"/>
    </row>
    <row r="111" spans="1:9" ht="28.5" customHeight="1">
      <c r="A111" s="216" t="s">
        <v>540</v>
      </c>
      <c r="B111" s="110"/>
      <c r="C111" s="109"/>
      <c r="D111" s="109">
        <v>13</v>
      </c>
      <c r="E111" s="109">
        <v>10</v>
      </c>
      <c r="F111" s="109">
        <v>5</v>
      </c>
      <c r="G111" s="95"/>
      <c r="H111" s="17"/>
      <c r="I111" s="95"/>
    </row>
    <row r="112" spans="1:9" ht="13.5" customHeight="1" thickBot="1">
      <c r="A112" s="256" t="s">
        <v>0</v>
      </c>
      <c r="B112" s="271"/>
      <c r="C112" s="256"/>
      <c r="D112" s="256">
        <f>SUM(D15:D111)</f>
        <v>45036</v>
      </c>
      <c r="E112" s="256">
        <f>SUM(E15:E111)</f>
        <v>48812</v>
      </c>
      <c r="F112" s="256">
        <f>SUM(F15:F111)</f>
        <v>48543</v>
      </c>
      <c r="G112" s="107"/>
      <c r="H112" s="17"/>
      <c r="I112" s="17"/>
    </row>
    <row r="113" spans="1:9" ht="13.5" customHeight="1" thickTop="1">
      <c r="A113" s="276" t="s">
        <v>513</v>
      </c>
      <c r="H113" s="103"/>
      <c r="I113" s="107"/>
    </row>
    <row r="114" spans="8:9" ht="12.75">
      <c r="H114" s="103"/>
      <c r="I114" s="107"/>
    </row>
    <row r="115" spans="1:10" ht="24" customHeight="1">
      <c r="A115" s="274" t="s">
        <v>435</v>
      </c>
      <c r="F115" s="95"/>
      <c r="H115" s="105"/>
      <c r="I115" s="17"/>
      <c r="J115" s="95"/>
    </row>
    <row r="116" spans="1:10" s="118" customFormat="1" ht="12.75" customHeight="1">
      <c r="A116" s="269" t="s">
        <v>514</v>
      </c>
      <c r="B116" s="269" t="s">
        <v>326</v>
      </c>
      <c r="C116" s="272">
        <v>2017</v>
      </c>
      <c r="D116" s="272">
        <v>2018</v>
      </c>
      <c r="E116" s="272">
        <v>2019</v>
      </c>
      <c r="F116" s="95"/>
      <c r="G116" s="17"/>
      <c r="H116" s="105"/>
      <c r="I116" s="17"/>
      <c r="J116" s="95"/>
    </row>
    <row r="117" spans="1:10" s="118" customFormat="1" ht="13.5" thickBot="1">
      <c r="A117" s="248" t="s">
        <v>26</v>
      </c>
      <c r="B117" s="273"/>
      <c r="C117" s="344">
        <v>45036</v>
      </c>
      <c r="D117" s="344">
        <v>48812</v>
      </c>
      <c r="E117" s="344">
        <v>48543</v>
      </c>
      <c r="F117" s="95"/>
      <c r="G117" s="17"/>
      <c r="H117" s="105"/>
      <c r="I117" s="17"/>
      <c r="J117" s="95"/>
    </row>
    <row r="118" spans="1:10" ht="14.25" thickBot="1" thickTop="1">
      <c r="A118" s="248" t="s">
        <v>327</v>
      </c>
      <c r="B118" s="11" t="s">
        <v>542</v>
      </c>
      <c r="C118" s="345"/>
      <c r="D118" s="345"/>
      <c r="E118" s="345">
        <v>2</v>
      </c>
      <c r="F118" s="95"/>
      <c r="H118" s="105"/>
      <c r="I118" s="17"/>
      <c r="J118" s="95"/>
    </row>
    <row r="119" spans="1:10" ht="13.5" thickTop="1">
      <c r="A119" s="278"/>
      <c r="B119" s="11" t="s">
        <v>32</v>
      </c>
      <c r="C119" s="346">
        <v>1847</v>
      </c>
      <c r="D119" s="346">
        <v>2032</v>
      </c>
      <c r="E119" s="346">
        <v>2564</v>
      </c>
      <c r="F119" s="95"/>
      <c r="I119" s="17"/>
      <c r="J119" s="95"/>
    </row>
    <row r="120" spans="1:10" ht="12.75">
      <c r="A120" s="278"/>
      <c r="B120" s="11" t="s">
        <v>543</v>
      </c>
      <c r="C120" s="346"/>
      <c r="D120" s="346">
        <v>12</v>
      </c>
      <c r="E120" s="346">
        <v>13</v>
      </c>
      <c r="F120" s="95"/>
      <c r="H120" s="105"/>
      <c r="I120" s="17"/>
      <c r="J120" s="95"/>
    </row>
    <row r="121" spans="1:10" ht="12.75">
      <c r="A121" s="278"/>
      <c r="B121" s="11" t="s">
        <v>333</v>
      </c>
      <c r="C121" s="346">
        <v>17</v>
      </c>
      <c r="D121" s="346">
        <v>10</v>
      </c>
      <c r="E121" s="346">
        <v>8</v>
      </c>
      <c r="F121" s="95"/>
      <c r="H121" s="105"/>
      <c r="I121" s="17"/>
      <c r="J121" s="95"/>
    </row>
    <row r="122" spans="1:10" ht="12.75">
      <c r="A122" s="278"/>
      <c r="B122" s="11" t="s">
        <v>27</v>
      </c>
      <c r="C122" s="346">
        <v>1439</v>
      </c>
      <c r="D122" s="346">
        <v>1548</v>
      </c>
      <c r="E122" s="346">
        <v>1444</v>
      </c>
      <c r="F122" s="95"/>
      <c r="H122" s="105"/>
      <c r="I122" s="17"/>
      <c r="J122" s="95"/>
    </row>
    <row r="123" spans="1:10" ht="12.75">
      <c r="A123" s="278"/>
      <c r="B123" s="11" t="s">
        <v>334</v>
      </c>
      <c r="C123" s="347">
        <v>1</v>
      </c>
      <c r="D123" s="347">
        <v>2</v>
      </c>
      <c r="E123" s="347">
        <v>3</v>
      </c>
      <c r="F123" s="95"/>
      <c r="H123" s="105"/>
      <c r="I123" s="17"/>
      <c r="J123" s="95"/>
    </row>
    <row r="124" spans="1:10" ht="12.75">
      <c r="A124" s="278"/>
      <c r="B124" s="11" t="s">
        <v>335</v>
      </c>
      <c r="C124" s="347">
        <v>23</v>
      </c>
      <c r="D124" s="347">
        <v>45</v>
      </c>
      <c r="E124" s="347">
        <v>28</v>
      </c>
      <c r="F124" s="95"/>
      <c r="H124" s="105"/>
      <c r="I124" s="17"/>
      <c r="J124" s="95"/>
    </row>
    <row r="125" spans="1:10" ht="12.75">
      <c r="A125" s="278"/>
      <c r="B125" s="11" t="s">
        <v>130</v>
      </c>
      <c r="C125" s="347">
        <v>780</v>
      </c>
      <c r="D125" s="347">
        <v>1012</v>
      </c>
      <c r="E125" s="347">
        <v>919</v>
      </c>
      <c r="F125" s="95"/>
      <c r="H125" s="105"/>
      <c r="I125" s="17"/>
      <c r="J125" s="95"/>
    </row>
    <row r="126" spans="1:10" ht="12.75">
      <c r="A126" s="278"/>
      <c r="B126" s="11" t="s">
        <v>126</v>
      </c>
      <c r="C126" s="347">
        <v>29</v>
      </c>
      <c r="D126" s="347">
        <v>51</v>
      </c>
      <c r="E126" s="347">
        <v>54</v>
      </c>
      <c r="F126" s="95"/>
      <c r="H126" s="105"/>
      <c r="I126" s="17"/>
      <c r="J126" s="95"/>
    </row>
    <row r="127" spans="1:10" ht="12.75">
      <c r="A127" s="278"/>
      <c r="B127" s="11" t="s">
        <v>43</v>
      </c>
      <c r="C127" s="346">
        <v>33</v>
      </c>
      <c r="D127" s="346">
        <v>30</v>
      </c>
      <c r="E127" s="346">
        <v>17</v>
      </c>
      <c r="F127" s="95"/>
      <c r="H127" s="105"/>
      <c r="I127" s="17"/>
      <c r="J127" s="95"/>
    </row>
    <row r="128" spans="1:10" ht="12.75">
      <c r="A128" s="278"/>
      <c r="B128" s="11" t="s">
        <v>36</v>
      </c>
      <c r="C128" s="346">
        <v>5761</v>
      </c>
      <c r="D128" s="346">
        <v>6342</v>
      </c>
      <c r="E128" s="346">
        <v>5742</v>
      </c>
      <c r="F128" s="95"/>
      <c r="H128" s="105"/>
      <c r="I128" s="17"/>
      <c r="J128" s="95"/>
    </row>
    <row r="129" spans="1:10" ht="12.75">
      <c r="A129" s="278"/>
      <c r="B129" s="11" t="s">
        <v>336</v>
      </c>
      <c r="C129" s="346">
        <v>19</v>
      </c>
      <c r="D129" s="346">
        <v>8</v>
      </c>
      <c r="E129" s="346">
        <v>8</v>
      </c>
      <c r="F129" s="95"/>
      <c r="H129" s="105"/>
      <c r="I129" s="17"/>
      <c r="J129" s="95"/>
    </row>
    <row r="130" spans="1:10" ht="12.75">
      <c r="A130" s="278"/>
      <c r="B130" s="11" t="s">
        <v>803</v>
      </c>
      <c r="C130" s="346"/>
      <c r="D130" s="346"/>
      <c r="E130" s="346">
        <v>109</v>
      </c>
      <c r="F130" s="95"/>
      <c r="H130" s="105"/>
      <c r="I130" s="17"/>
      <c r="J130" s="95"/>
    </row>
    <row r="131" spans="1:10" ht="12.75">
      <c r="A131" s="278"/>
      <c r="B131" s="11" t="s">
        <v>337</v>
      </c>
      <c r="C131" s="346">
        <v>2</v>
      </c>
      <c r="D131" s="346"/>
      <c r="E131" s="346">
        <v>2</v>
      </c>
      <c r="F131" s="95"/>
      <c r="H131" s="105"/>
      <c r="I131" s="17"/>
      <c r="J131" s="95"/>
    </row>
    <row r="132" spans="1:16384" ht="12.75">
      <c r="A132" s="123"/>
      <c r="B132" s="330" t="s">
        <v>804</v>
      </c>
      <c r="C132" s="197"/>
      <c r="D132" s="197"/>
      <c r="E132" s="197">
        <v>2</v>
      </c>
      <c r="F132" s="95"/>
      <c r="H132" s="105"/>
      <c r="I132" s="17"/>
      <c r="J132" s="95"/>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c r="BX132" s="123"/>
      <c r="BY132" s="123"/>
      <c r="BZ132" s="123"/>
      <c r="CA132" s="123"/>
      <c r="CB132" s="123"/>
      <c r="CC132" s="123"/>
      <c r="CD132" s="123"/>
      <c r="CE132" s="123"/>
      <c r="CF132" s="123"/>
      <c r="CG132" s="123"/>
      <c r="CH132" s="123"/>
      <c r="CI132" s="123"/>
      <c r="CJ132" s="123"/>
      <c r="CK132" s="123"/>
      <c r="CL132" s="123"/>
      <c r="CM132" s="123"/>
      <c r="CN132" s="123"/>
      <c r="CO132" s="123"/>
      <c r="CP132" s="123"/>
      <c r="CQ132" s="123"/>
      <c r="CR132" s="123"/>
      <c r="CS132" s="123"/>
      <c r="CT132" s="123"/>
      <c r="CU132" s="123"/>
      <c r="CV132" s="123"/>
      <c r="CW132" s="123"/>
      <c r="CX132" s="123"/>
      <c r="CY132" s="123"/>
      <c r="CZ132" s="123"/>
      <c r="DA132" s="123"/>
      <c r="DB132" s="123"/>
      <c r="DC132" s="123"/>
      <c r="DD132" s="123"/>
      <c r="DE132" s="123"/>
      <c r="DF132" s="123"/>
      <c r="DG132" s="123"/>
      <c r="DH132" s="123"/>
      <c r="DI132" s="123"/>
      <c r="DJ132" s="123"/>
      <c r="DK132" s="123"/>
      <c r="DL132" s="123"/>
      <c r="DM132" s="123"/>
      <c r="DN132" s="123"/>
      <c r="DO132" s="123"/>
      <c r="DP132" s="123"/>
      <c r="DQ132" s="123"/>
      <c r="DR132" s="123"/>
      <c r="DS132" s="123"/>
      <c r="DT132" s="123"/>
      <c r="DU132" s="123"/>
      <c r="DV132" s="123"/>
      <c r="DW132" s="123"/>
      <c r="DX132" s="123"/>
      <c r="DY132" s="123"/>
      <c r="DZ132" s="123"/>
      <c r="EA132" s="123"/>
      <c r="EB132" s="123"/>
      <c r="EC132" s="123"/>
      <c r="ED132" s="123"/>
      <c r="EE132" s="123"/>
      <c r="EF132" s="123"/>
      <c r="EG132" s="123"/>
      <c r="EH132" s="123"/>
      <c r="EI132" s="123"/>
      <c r="EJ132" s="123"/>
      <c r="EK132" s="123"/>
      <c r="EL132" s="123"/>
      <c r="EM132" s="123"/>
      <c r="EN132" s="123"/>
      <c r="EO132" s="123"/>
      <c r="EP132" s="123"/>
      <c r="EQ132" s="123"/>
      <c r="ER132" s="123"/>
      <c r="ES132" s="123"/>
      <c r="ET132" s="123"/>
      <c r="EU132" s="123"/>
      <c r="EV132" s="123"/>
      <c r="EW132" s="123"/>
      <c r="EX132" s="123"/>
      <c r="EY132" s="123"/>
      <c r="EZ132" s="123"/>
      <c r="FA132" s="123"/>
      <c r="FB132" s="123"/>
      <c r="FC132" s="123"/>
      <c r="FD132" s="123"/>
      <c r="FE132" s="123"/>
      <c r="FF132" s="123"/>
      <c r="FG132" s="123"/>
      <c r="FH132" s="123"/>
      <c r="FI132" s="123"/>
      <c r="FJ132" s="123"/>
      <c r="FK132" s="123"/>
      <c r="FL132" s="123"/>
      <c r="FM132" s="123"/>
      <c r="FN132" s="123"/>
      <c r="FO132" s="123"/>
      <c r="FP132" s="123"/>
      <c r="FQ132" s="123"/>
      <c r="FR132" s="123"/>
      <c r="FS132" s="123"/>
      <c r="FT132" s="123"/>
      <c r="FU132" s="123"/>
      <c r="FV132" s="123"/>
      <c r="FW132" s="123"/>
      <c r="FX132" s="123"/>
      <c r="FY132" s="123"/>
      <c r="FZ132" s="123"/>
      <c r="GA132" s="123"/>
      <c r="GB132" s="123"/>
      <c r="GC132" s="123"/>
      <c r="GD132" s="123"/>
      <c r="GE132" s="123"/>
      <c r="GF132" s="123"/>
      <c r="GG132" s="123"/>
      <c r="GH132" s="123"/>
      <c r="GI132" s="123"/>
      <c r="GJ132" s="123"/>
      <c r="GK132" s="123"/>
      <c r="GL132" s="123"/>
      <c r="GM132" s="123"/>
      <c r="GN132" s="123"/>
      <c r="GO132" s="123"/>
      <c r="GP132" s="123"/>
      <c r="GQ132" s="123"/>
      <c r="GR132" s="123"/>
      <c r="GS132" s="123"/>
      <c r="GT132" s="123"/>
      <c r="GU132" s="123"/>
      <c r="GV132" s="123"/>
      <c r="GW132" s="123"/>
      <c r="GX132" s="123"/>
      <c r="GY132" s="123"/>
      <c r="GZ132" s="123"/>
      <c r="HA132" s="123"/>
      <c r="HB132" s="123"/>
      <c r="HC132" s="123"/>
      <c r="HD132" s="123"/>
      <c r="HE132" s="123"/>
      <c r="HF132" s="123"/>
      <c r="HG132" s="123"/>
      <c r="HH132" s="123"/>
      <c r="HI132" s="123"/>
      <c r="HJ132" s="123"/>
      <c r="HK132" s="123"/>
      <c r="HL132" s="123"/>
      <c r="HM132" s="123"/>
      <c r="HN132" s="123"/>
      <c r="HO132" s="123"/>
      <c r="HP132" s="123"/>
      <c r="HQ132" s="123"/>
      <c r="HR132" s="123"/>
      <c r="HS132" s="123"/>
      <c r="HT132" s="123"/>
      <c r="HU132" s="123"/>
      <c r="HV132" s="123"/>
      <c r="HW132" s="123"/>
      <c r="HX132" s="123"/>
      <c r="HY132" s="123"/>
      <c r="HZ132" s="123"/>
      <c r="IA132" s="123"/>
      <c r="IB132" s="123"/>
      <c r="IC132" s="123"/>
      <c r="ID132" s="123"/>
      <c r="IE132" s="123"/>
      <c r="IF132" s="123"/>
      <c r="IG132" s="123"/>
      <c r="IH132" s="123"/>
      <c r="II132" s="123"/>
      <c r="IJ132" s="123"/>
      <c r="IK132" s="123"/>
      <c r="IL132" s="123"/>
      <c r="IM132" s="123"/>
      <c r="IN132" s="123"/>
      <c r="IO132" s="123"/>
      <c r="IP132" s="123"/>
      <c r="IQ132" s="123"/>
      <c r="IR132" s="123"/>
      <c r="IS132" s="123"/>
      <c r="IT132" s="123"/>
      <c r="IU132" s="123"/>
      <c r="IV132" s="123"/>
      <c r="IW132" s="123"/>
      <c r="IX132" s="123"/>
      <c r="IY132" s="123"/>
      <c r="IZ132" s="123"/>
      <c r="JA132" s="123"/>
      <c r="JB132" s="123"/>
      <c r="JC132" s="123"/>
      <c r="JD132" s="123"/>
      <c r="JE132" s="123"/>
      <c r="JF132" s="123"/>
      <c r="JG132" s="123"/>
      <c r="JH132" s="123"/>
      <c r="JI132" s="123"/>
      <c r="JJ132" s="123"/>
      <c r="JK132" s="123"/>
      <c r="JL132" s="123"/>
      <c r="JM132" s="123"/>
      <c r="JN132" s="123"/>
      <c r="JO132" s="123"/>
      <c r="JP132" s="123"/>
      <c r="JQ132" s="123"/>
      <c r="JR132" s="123"/>
      <c r="JS132" s="123"/>
      <c r="JT132" s="123"/>
      <c r="JU132" s="123"/>
      <c r="JV132" s="123"/>
      <c r="JW132" s="123"/>
      <c r="JX132" s="123"/>
      <c r="JY132" s="123"/>
      <c r="JZ132" s="123"/>
      <c r="KA132" s="123"/>
      <c r="KB132" s="123"/>
      <c r="KC132" s="123"/>
      <c r="KD132" s="123"/>
      <c r="KE132" s="123"/>
      <c r="KF132" s="123"/>
      <c r="KG132" s="123"/>
      <c r="KH132" s="123"/>
      <c r="KI132" s="123"/>
      <c r="KJ132" s="123"/>
      <c r="KK132" s="123"/>
      <c r="KL132" s="123"/>
      <c r="KM132" s="123"/>
      <c r="KN132" s="123"/>
      <c r="KO132" s="123"/>
      <c r="KP132" s="123"/>
      <c r="KQ132" s="123"/>
      <c r="KR132" s="123"/>
      <c r="KS132" s="123"/>
      <c r="KT132" s="123"/>
      <c r="KU132" s="123"/>
      <c r="KV132" s="123"/>
      <c r="KW132" s="123"/>
      <c r="KX132" s="123"/>
      <c r="KY132" s="123"/>
      <c r="KZ132" s="123"/>
      <c r="LA132" s="123"/>
      <c r="LB132" s="123"/>
      <c r="LC132" s="123"/>
      <c r="LD132" s="123"/>
      <c r="LE132" s="123"/>
      <c r="LF132" s="123"/>
      <c r="LG132" s="123"/>
      <c r="LH132" s="123"/>
      <c r="LI132" s="123"/>
      <c r="LJ132" s="123"/>
      <c r="LK132" s="123"/>
      <c r="LL132" s="123"/>
      <c r="LM132" s="123"/>
      <c r="LN132" s="123"/>
      <c r="LO132" s="123"/>
      <c r="LP132" s="123"/>
      <c r="LQ132" s="123"/>
      <c r="LR132" s="123"/>
      <c r="LS132" s="123"/>
      <c r="LT132" s="123"/>
      <c r="LU132" s="123"/>
      <c r="LV132" s="123"/>
      <c r="LW132" s="123"/>
      <c r="LX132" s="123"/>
      <c r="LY132" s="123"/>
      <c r="LZ132" s="123"/>
      <c r="MA132" s="123"/>
      <c r="MB132" s="123"/>
      <c r="MC132" s="123"/>
      <c r="MD132" s="123"/>
      <c r="ME132" s="123"/>
      <c r="MF132" s="123"/>
      <c r="MG132" s="123"/>
      <c r="MH132" s="123"/>
      <c r="MI132" s="123"/>
      <c r="MJ132" s="123"/>
      <c r="MK132" s="123"/>
      <c r="ML132" s="123"/>
      <c r="MM132" s="123"/>
      <c r="MN132" s="123"/>
      <c r="MO132" s="123"/>
      <c r="MP132" s="123"/>
      <c r="MQ132" s="123"/>
      <c r="MR132" s="123"/>
      <c r="MS132" s="123"/>
      <c r="MT132" s="123"/>
      <c r="MU132" s="123"/>
      <c r="MV132" s="123"/>
      <c r="MW132" s="123"/>
      <c r="MX132" s="123"/>
      <c r="MY132" s="123"/>
      <c r="MZ132" s="123"/>
      <c r="NA132" s="123"/>
      <c r="NB132" s="123"/>
      <c r="NC132" s="123"/>
      <c r="ND132" s="123"/>
      <c r="NE132" s="123"/>
      <c r="NF132" s="123"/>
      <c r="NG132" s="123"/>
      <c r="NH132" s="123"/>
      <c r="NI132" s="123"/>
      <c r="NJ132" s="123"/>
      <c r="NK132" s="123"/>
      <c r="NL132" s="123"/>
      <c r="NM132" s="123"/>
      <c r="NN132" s="123"/>
      <c r="NO132" s="123"/>
      <c r="NP132" s="123"/>
      <c r="NQ132" s="123"/>
      <c r="NR132" s="123"/>
      <c r="NS132" s="123"/>
      <c r="NT132" s="123"/>
      <c r="NU132" s="123"/>
      <c r="NV132" s="123"/>
      <c r="NW132" s="123"/>
      <c r="NX132" s="123"/>
      <c r="NY132" s="123"/>
      <c r="NZ132" s="123"/>
      <c r="OA132" s="123"/>
      <c r="OB132" s="123"/>
      <c r="OC132" s="123"/>
      <c r="OD132" s="123"/>
      <c r="OE132" s="123"/>
      <c r="OF132" s="123"/>
      <c r="OG132" s="123"/>
      <c r="OH132" s="123"/>
      <c r="OI132" s="123"/>
      <c r="OJ132" s="123"/>
      <c r="OK132" s="123"/>
      <c r="OL132" s="123"/>
      <c r="OM132" s="123"/>
      <c r="ON132" s="123"/>
      <c r="OO132" s="123"/>
      <c r="OP132" s="123"/>
      <c r="OQ132" s="123"/>
      <c r="OR132" s="123"/>
      <c r="OS132" s="123"/>
      <c r="OT132" s="123"/>
      <c r="OU132" s="123"/>
      <c r="OV132" s="123"/>
      <c r="OW132" s="123"/>
      <c r="OX132" s="123"/>
      <c r="OY132" s="123"/>
      <c r="OZ132" s="123"/>
      <c r="PA132" s="123"/>
      <c r="PB132" s="123"/>
      <c r="PC132" s="123"/>
      <c r="PD132" s="123"/>
      <c r="PE132" s="123"/>
      <c r="PF132" s="123"/>
      <c r="PG132" s="123"/>
      <c r="PH132" s="123"/>
      <c r="PI132" s="123"/>
      <c r="PJ132" s="123"/>
      <c r="PK132" s="123"/>
      <c r="PL132" s="123"/>
      <c r="PM132" s="123"/>
      <c r="PN132" s="123"/>
      <c r="PO132" s="123"/>
      <c r="PP132" s="123"/>
      <c r="PQ132" s="123"/>
      <c r="PR132" s="123"/>
      <c r="PS132" s="123"/>
      <c r="PT132" s="123"/>
      <c r="PU132" s="123"/>
      <c r="PV132" s="123"/>
      <c r="PW132" s="123"/>
      <c r="PX132" s="123"/>
      <c r="PY132" s="123"/>
      <c r="PZ132" s="123"/>
      <c r="QA132" s="123"/>
      <c r="QB132" s="123"/>
      <c r="QC132" s="123"/>
      <c r="QD132" s="123"/>
      <c r="QE132" s="123"/>
      <c r="QF132" s="123"/>
      <c r="QG132" s="123"/>
      <c r="QH132" s="123"/>
      <c r="QI132" s="123"/>
      <c r="QJ132" s="123"/>
      <c r="QK132" s="123"/>
      <c r="QL132" s="123"/>
      <c r="QM132" s="123"/>
      <c r="QN132" s="123"/>
      <c r="QO132" s="123"/>
      <c r="QP132" s="123"/>
      <c r="QQ132" s="123"/>
      <c r="QR132" s="123"/>
      <c r="QS132" s="123"/>
      <c r="QT132" s="123"/>
      <c r="QU132" s="123"/>
      <c r="QV132" s="123"/>
      <c r="QW132" s="123"/>
      <c r="QX132" s="123"/>
      <c r="QY132" s="123"/>
      <c r="QZ132" s="123"/>
      <c r="RA132" s="123"/>
      <c r="RB132" s="123"/>
      <c r="RC132" s="123"/>
      <c r="RD132" s="123"/>
      <c r="RE132" s="123"/>
      <c r="RF132" s="123"/>
      <c r="RG132" s="123"/>
      <c r="RH132" s="123"/>
      <c r="RI132" s="123"/>
      <c r="RJ132" s="123"/>
      <c r="RK132" s="123"/>
      <c r="RL132" s="123"/>
      <c r="RM132" s="123"/>
      <c r="RN132" s="123"/>
      <c r="RO132" s="123"/>
      <c r="RP132" s="123"/>
      <c r="RQ132" s="123"/>
      <c r="RR132" s="123"/>
      <c r="RS132" s="123"/>
      <c r="RT132" s="123"/>
      <c r="RU132" s="123"/>
      <c r="RV132" s="123"/>
      <c r="RW132" s="123"/>
      <c r="RX132" s="123"/>
      <c r="RY132" s="123"/>
      <c r="RZ132" s="123"/>
      <c r="SA132" s="123"/>
      <c r="SB132" s="123"/>
      <c r="SC132" s="123"/>
      <c r="SD132" s="123"/>
      <c r="SE132" s="123"/>
      <c r="SF132" s="123"/>
      <c r="SG132" s="123"/>
      <c r="SH132" s="123"/>
      <c r="SI132" s="123"/>
      <c r="SJ132" s="123"/>
      <c r="SK132" s="123"/>
      <c r="SL132" s="123"/>
      <c r="SM132" s="123"/>
      <c r="SN132" s="123"/>
      <c r="SO132" s="123"/>
      <c r="SP132" s="123"/>
      <c r="SQ132" s="123"/>
      <c r="SR132" s="123"/>
      <c r="SS132" s="123"/>
      <c r="ST132" s="123"/>
      <c r="SU132" s="123"/>
      <c r="SV132" s="123"/>
      <c r="SW132" s="123"/>
      <c r="SX132" s="123"/>
      <c r="SY132" s="123"/>
      <c r="SZ132" s="123"/>
      <c r="TA132" s="123"/>
      <c r="TB132" s="123"/>
      <c r="TC132" s="123"/>
      <c r="TD132" s="123"/>
      <c r="TE132" s="123"/>
      <c r="TF132" s="123"/>
      <c r="TG132" s="123"/>
      <c r="TH132" s="123"/>
      <c r="TI132" s="123"/>
      <c r="TJ132" s="123"/>
      <c r="TK132" s="123"/>
      <c r="TL132" s="123"/>
      <c r="TM132" s="123"/>
      <c r="TN132" s="123"/>
      <c r="TO132" s="123"/>
      <c r="TP132" s="123"/>
      <c r="TQ132" s="123"/>
      <c r="TR132" s="123"/>
      <c r="TS132" s="123"/>
      <c r="TT132" s="123"/>
      <c r="TU132" s="123"/>
      <c r="TV132" s="123"/>
      <c r="TW132" s="123"/>
      <c r="TX132" s="123"/>
      <c r="TY132" s="123"/>
      <c r="TZ132" s="123"/>
      <c r="UA132" s="123"/>
      <c r="UB132" s="123"/>
      <c r="UC132" s="123"/>
      <c r="UD132" s="123"/>
      <c r="UE132" s="123"/>
      <c r="UF132" s="123"/>
      <c r="UG132" s="123"/>
      <c r="UH132" s="123"/>
      <c r="UI132" s="123"/>
      <c r="UJ132" s="123"/>
      <c r="UK132" s="123"/>
      <c r="UL132" s="123"/>
      <c r="UM132" s="123"/>
      <c r="UN132" s="123"/>
      <c r="UO132" s="123"/>
      <c r="UP132" s="123"/>
      <c r="UQ132" s="123"/>
      <c r="UR132" s="123"/>
      <c r="US132" s="123"/>
      <c r="UT132" s="123"/>
      <c r="UU132" s="123"/>
      <c r="UV132" s="123"/>
      <c r="UW132" s="123"/>
      <c r="UX132" s="123"/>
      <c r="UY132" s="123"/>
      <c r="UZ132" s="123"/>
      <c r="VA132" s="123"/>
      <c r="VB132" s="123"/>
      <c r="VC132" s="123"/>
      <c r="VD132" s="123"/>
      <c r="VE132" s="123"/>
      <c r="VF132" s="123"/>
      <c r="VG132" s="123"/>
      <c r="VH132" s="123"/>
      <c r="VI132" s="123"/>
      <c r="VJ132" s="123"/>
      <c r="VK132" s="123"/>
      <c r="VL132" s="123"/>
      <c r="VM132" s="123"/>
      <c r="VN132" s="123"/>
      <c r="VO132" s="123"/>
      <c r="VP132" s="123"/>
      <c r="VQ132" s="123"/>
      <c r="VR132" s="123"/>
      <c r="VS132" s="123"/>
      <c r="VT132" s="123"/>
      <c r="VU132" s="123"/>
      <c r="VV132" s="123"/>
      <c r="VW132" s="123"/>
      <c r="VX132" s="123"/>
      <c r="VY132" s="123"/>
      <c r="VZ132" s="123"/>
      <c r="WA132" s="123"/>
      <c r="WB132" s="123"/>
      <c r="WC132" s="123"/>
      <c r="WD132" s="123"/>
      <c r="WE132" s="123"/>
      <c r="WF132" s="123"/>
      <c r="WG132" s="123"/>
      <c r="WH132" s="123"/>
      <c r="WI132" s="123"/>
      <c r="WJ132" s="123"/>
      <c r="WK132" s="123"/>
      <c r="WL132" s="123"/>
      <c r="WM132" s="123"/>
      <c r="WN132" s="123"/>
      <c r="WO132" s="123"/>
      <c r="WP132" s="123"/>
      <c r="WQ132" s="123"/>
      <c r="WR132" s="123"/>
      <c r="WS132" s="123"/>
      <c r="WT132" s="123"/>
      <c r="WU132" s="123"/>
      <c r="WV132" s="123"/>
      <c r="WW132" s="123"/>
      <c r="WX132" s="123"/>
      <c r="WY132" s="123"/>
      <c r="WZ132" s="123"/>
      <c r="XA132" s="123"/>
      <c r="XB132" s="123"/>
      <c r="XC132" s="123"/>
      <c r="XD132" s="123"/>
      <c r="XE132" s="123"/>
      <c r="XF132" s="123"/>
      <c r="XG132" s="123"/>
      <c r="XH132" s="123"/>
      <c r="XI132" s="123"/>
      <c r="XJ132" s="123"/>
      <c r="XK132" s="123"/>
      <c r="XL132" s="123"/>
      <c r="XM132" s="123"/>
      <c r="XN132" s="123"/>
      <c r="XO132" s="123"/>
      <c r="XP132" s="123"/>
      <c r="XQ132" s="123"/>
      <c r="XR132" s="123"/>
      <c r="XS132" s="123"/>
      <c r="XT132" s="123"/>
      <c r="XU132" s="123"/>
      <c r="XV132" s="123"/>
      <c r="XW132" s="123"/>
      <c r="XX132" s="123"/>
      <c r="XY132" s="123"/>
      <c r="XZ132" s="123"/>
      <c r="YA132" s="123"/>
      <c r="YB132" s="123"/>
      <c r="YC132" s="123"/>
      <c r="YD132" s="123"/>
      <c r="YE132" s="123"/>
      <c r="YF132" s="123"/>
      <c r="YG132" s="123"/>
      <c r="YH132" s="123"/>
      <c r="YI132" s="123"/>
      <c r="YJ132" s="123"/>
      <c r="YK132" s="123"/>
      <c r="YL132" s="123"/>
      <c r="YM132" s="123"/>
      <c r="YN132" s="123"/>
      <c r="YO132" s="123"/>
      <c r="YP132" s="123"/>
      <c r="YQ132" s="123"/>
      <c r="YR132" s="123"/>
      <c r="YS132" s="123"/>
      <c r="YT132" s="123"/>
      <c r="YU132" s="123"/>
      <c r="YV132" s="123"/>
      <c r="YW132" s="123"/>
      <c r="YX132" s="123"/>
      <c r="YY132" s="123"/>
      <c r="YZ132" s="123"/>
      <c r="ZA132" s="123"/>
      <c r="ZB132" s="123"/>
      <c r="ZC132" s="123"/>
      <c r="ZD132" s="123"/>
      <c r="ZE132" s="123"/>
      <c r="ZF132" s="123"/>
      <c r="ZG132" s="123"/>
      <c r="ZH132" s="123"/>
      <c r="ZI132" s="123"/>
      <c r="ZJ132" s="123"/>
      <c r="ZK132" s="123"/>
      <c r="ZL132" s="123"/>
      <c r="ZM132" s="123"/>
      <c r="ZN132" s="123"/>
      <c r="ZO132" s="123"/>
      <c r="ZP132" s="123"/>
      <c r="ZQ132" s="123"/>
      <c r="ZR132" s="123"/>
      <c r="ZS132" s="123"/>
      <c r="ZT132" s="123"/>
      <c r="ZU132" s="123"/>
      <c r="ZV132" s="123"/>
      <c r="ZW132" s="123"/>
      <c r="ZX132" s="123"/>
      <c r="ZY132" s="123"/>
      <c r="ZZ132" s="123"/>
      <c r="AAA132" s="123"/>
      <c r="AAB132" s="123"/>
      <c r="AAC132" s="123"/>
      <c r="AAD132" s="123"/>
      <c r="AAE132" s="123"/>
      <c r="AAF132" s="123"/>
      <c r="AAG132" s="123"/>
      <c r="AAH132" s="123"/>
      <c r="AAI132" s="123"/>
      <c r="AAJ132" s="123"/>
      <c r="AAK132" s="123"/>
      <c r="AAL132" s="123"/>
      <c r="AAM132" s="123"/>
      <c r="AAN132" s="123"/>
      <c r="AAO132" s="123"/>
      <c r="AAP132" s="123"/>
      <c r="AAQ132" s="123"/>
      <c r="AAR132" s="123"/>
      <c r="AAS132" s="123"/>
      <c r="AAT132" s="123"/>
      <c r="AAU132" s="123"/>
      <c r="AAV132" s="123"/>
      <c r="AAW132" s="123"/>
      <c r="AAX132" s="123"/>
      <c r="AAY132" s="123"/>
      <c r="AAZ132" s="123"/>
      <c r="ABA132" s="123"/>
      <c r="ABB132" s="123"/>
      <c r="ABC132" s="123"/>
      <c r="ABD132" s="123"/>
      <c r="ABE132" s="123"/>
      <c r="ABF132" s="123"/>
      <c r="ABG132" s="123"/>
      <c r="ABH132" s="123"/>
      <c r="ABI132" s="123"/>
      <c r="ABJ132" s="123"/>
      <c r="ABK132" s="123"/>
      <c r="ABL132" s="123"/>
      <c r="ABM132" s="123"/>
      <c r="ABN132" s="123"/>
      <c r="ABO132" s="123"/>
      <c r="ABP132" s="123"/>
      <c r="ABQ132" s="123"/>
      <c r="ABR132" s="123"/>
      <c r="ABS132" s="123"/>
      <c r="ABT132" s="123"/>
      <c r="ABU132" s="123"/>
      <c r="ABV132" s="123"/>
      <c r="ABW132" s="123"/>
      <c r="ABX132" s="123"/>
      <c r="ABY132" s="123"/>
      <c r="ABZ132" s="123"/>
      <c r="ACA132" s="123"/>
      <c r="ACB132" s="123"/>
      <c r="ACC132" s="123"/>
      <c r="ACD132" s="123"/>
      <c r="ACE132" s="123"/>
      <c r="ACF132" s="123"/>
      <c r="ACG132" s="123"/>
      <c r="ACH132" s="123"/>
      <c r="ACI132" s="123"/>
      <c r="ACJ132" s="123"/>
      <c r="ACK132" s="123"/>
      <c r="ACL132" s="123"/>
      <c r="ACM132" s="123"/>
      <c r="ACN132" s="123"/>
      <c r="ACO132" s="123"/>
      <c r="ACP132" s="123"/>
      <c r="ACQ132" s="123"/>
      <c r="ACR132" s="123"/>
      <c r="ACS132" s="123"/>
      <c r="ACT132" s="123"/>
      <c r="ACU132" s="123"/>
      <c r="ACV132" s="123"/>
      <c r="ACW132" s="123"/>
      <c r="ACX132" s="123"/>
      <c r="ACY132" s="123"/>
      <c r="ACZ132" s="123"/>
      <c r="ADA132" s="123"/>
      <c r="ADB132" s="123"/>
      <c r="ADC132" s="123"/>
      <c r="ADD132" s="123"/>
      <c r="ADE132" s="123"/>
      <c r="ADF132" s="123"/>
      <c r="ADG132" s="123"/>
      <c r="ADH132" s="123"/>
      <c r="ADI132" s="123"/>
      <c r="ADJ132" s="123"/>
      <c r="ADK132" s="123"/>
      <c r="ADL132" s="123"/>
      <c r="ADM132" s="123"/>
      <c r="ADN132" s="123"/>
      <c r="ADO132" s="123"/>
      <c r="ADP132" s="123"/>
      <c r="ADQ132" s="123"/>
      <c r="ADR132" s="123"/>
      <c r="ADS132" s="123"/>
      <c r="ADT132" s="123"/>
      <c r="ADU132" s="123"/>
      <c r="ADV132" s="123"/>
      <c r="ADW132" s="123"/>
      <c r="ADX132" s="123"/>
      <c r="ADY132" s="123"/>
      <c r="ADZ132" s="123"/>
      <c r="AEA132" s="123"/>
      <c r="AEB132" s="123"/>
      <c r="AEC132" s="123"/>
      <c r="AED132" s="123"/>
      <c r="AEE132" s="123"/>
      <c r="AEF132" s="123"/>
      <c r="AEG132" s="123"/>
      <c r="AEH132" s="123"/>
      <c r="AEI132" s="123"/>
      <c r="AEJ132" s="123"/>
      <c r="AEK132" s="123"/>
      <c r="AEL132" s="123"/>
      <c r="AEM132" s="123"/>
      <c r="AEN132" s="123"/>
      <c r="AEO132" s="123"/>
      <c r="AEP132" s="123"/>
      <c r="AEQ132" s="123"/>
      <c r="AER132" s="123"/>
      <c r="AES132" s="123"/>
      <c r="AET132" s="123"/>
      <c r="AEU132" s="123"/>
      <c r="AEV132" s="123"/>
      <c r="AEW132" s="123"/>
      <c r="AEX132" s="123"/>
      <c r="AEY132" s="123"/>
      <c r="AEZ132" s="123"/>
      <c r="AFA132" s="123"/>
      <c r="AFB132" s="123"/>
      <c r="AFC132" s="123"/>
      <c r="AFD132" s="123"/>
      <c r="AFE132" s="123"/>
      <c r="AFF132" s="123"/>
      <c r="AFG132" s="123"/>
      <c r="AFH132" s="123"/>
      <c r="AFI132" s="123"/>
      <c r="AFJ132" s="123"/>
      <c r="AFK132" s="123"/>
      <c r="AFL132" s="123"/>
      <c r="AFM132" s="123"/>
      <c r="AFN132" s="123"/>
      <c r="AFO132" s="123"/>
      <c r="AFP132" s="123"/>
      <c r="AFQ132" s="123"/>
      <c r="AFR132" s="123"/>
      <c r="AFS132" s="123"/>
      <c r="AFT132" s="123"/>
      <c r="AFU132" s="123"/>
      <c r="AFV132" s="123"/>
      <c r="AFW132" s="123"/>
      <c r="AFX132" s="123"/>
      <c r="AFY132" s="123"/>
      <c r="AFZ132" s="123"/>
      <c r="AGA132" s="123"/>
      <c r="AGB132" s="123"/>
      <c r="AGC132" s="123"/>
      <c r="AGD132" s="123"/>
      <c r="AGE132" s="123"/>
      <c r="AGF132" s="123"/>
      <c r="AGG132" s="123"/>
      <c r="AGH132" s="123"/>
      <c r="AGI132" s="123"/>
      <c r="AGJ132" s="123"/>
      <c r="AGK132" s="123"/>
      <c r="AGL132" s="123"/>
      <c r="AGM132" s="123"/>
      <c r="AGN132" s="123"/>
      <c r="AGO132" s="123"/>
      <c r="AGP132" s="123"/>
      <c r="AGQ132" s="123"/>
      <c r="AGR132" s="123"/>
      <c r="AGS132" s="123"/>
      <c r="AGT132" s="123"/>
      <c r="AGU132" s="123"/>
      <c r="AGV132" s="123"/>
      <c r="AGW132" s="123"/>
      <c r="AGX132" s="123"/>
      <c r="AGY132" s="123"/>
      <c r="AGZ132" s="123"/>
      <c r="AHA132" s="123"/>
      <c r="AHB132" s="123"/>
      <c r="AHC132" s="123"/>
      <c r="AHD132" s="123"/>
      <c r="AHE132" s="123"/>
      <c r="AHF132" s="123"/>
      <c r="AHG132" s="123"/>
      <c r="AHH132" s="123"/>
      <c r="AHI132" s="123"/>
      <c r="AHJ132" s="123"/>
      <c r="AHK132" s="123"/>
      <c r="AHL132" s="123"/>
      <c r="AHM132" s="123"/>
      <c r="AHN132" s="123"/>
      <c r="AHO132" s="123"/>
      <c r="AHP132" s="123"/>
      <c r="AHQ132" s="123"/>
      <c r="AHR132" s="123"/>
      <c r="AHS132" s="123"/>
      <c r="AHT132" s="123"/>
      <c r="AHU132" s="123"/>
      <c r="AHV132" s="123"/>
      <c r="AHW132" s="123"/>
      <c r="AHX132" s="123"/>
      <c r="AHY132" s="123"/>
      <c r="AHZ132" s="123"/>
      <c r="AIA132" s="123"/>
      <c r="AIB132" s="123"/>
      <c r="AIC132" s="123"/>
      <c r="AID132" s="123"/>
      <c r="AIE132" s="123"/>
      <c r="AIF132" s="123"/>
      <c r="AIG132" s="123"/>
      <c r="AIH132" s="123"/>
      <c r="AII132" s="123"/>
      <c r="AIJ132" s="123"/>
      <c r="AIK132" s="123"/>
      <c r="AIL132" s="123"/>
      <c r="AIM132" s="123"/>
      <c r="AIN132" s="123"/>
      <c r="AIO132" s="123"/>
      <c r="AIP132" s="123"/>
      <c r="AIQ132" s="123"/>
      <c r="AIR132" s="123"/>
      <c r="AIS132" s="123"/>
      <c r="AIT132" s="123"/>
      <c r="AIU132" s="123"/>
      <c r="AIV132" s="123"/>
      <c r="AIW132" s="123"/>
      <c r="AIX132" s="123"/>
      <c r="AIY132" s="123"/>
      <c r="AIZ132" s="123"/>
      <c r="AJA132" s="123"/>
      <c r="AJB132" s="123"/>
      <c r="AJC132" s="123"/>
      <c r="AJD132" s="123"/>
      <c r="AJE132" s="123"/>
      <c r="AJF132" s="123"/>
      <c r="AJG132" s="123"/>
      <c r="AJH132" s="123"/>
      <c r="AJI132" s="123"/>
      <c r="AJJ132" s="123"/>
      <c r="AJK132" s="123"/>
      <c r="AJL132" s="123"/>
      <c r="AJM132" s="123"/>
      <c r="AJN132" s="123"/>
      <c r="AJO132" s="123"/>
      <c r="AJP132" s="123"/>
      <c r="AJQ132" s="123"/>
      <c r="AJR132" s="123"/>
      <c r="AJS132" s="123"/>
      <c r="AJT132" s="123"/>
      <c r="AJU132" s="123"/>
      <c r="AJV132" s="123"/>
      <c r="AJW132" s="123"/>
      <c r="AJX132" s="123"/>
      <c r="AJY132" s="123"/>
      <c r="AJZ132" s="123"/>
      <c r="AKA132" s="123"/>
      <c r="AKB132" s="123"/>
      <c r="AKC132" s="123"/>
      <c r="AKD132" s="123"/>
      <c r="AKE132" s="123"/>
      <c r="AKF132" s="123"/>
      <c r="AKG132" s="123"/>
      <c r="AKH132" s="123"/>
      <c r="AKI132" s="123"/>
      <c r="AKJ132" s="123"/>
      <c r="AKK132" s="123"/>
      <c r="AKL132" s="123"/>
      <c r="AKM132" s="123"/>
      <c r="AKN132" s="123"/>
      <c r="AKO132" s="123"/>
      <c r="AKP132" s="123"/>
      <c r="AKQ132" s="123"/>
      <c r="AKR132" s="123"/>
      <c r="AKS132" s="123"/>
      <c r="AKT132" s="123"/>
      <c r="AKU132" s="123"/>
      <c r="AKV132" s="123"/>
      <c r="AKW132" s="123"/>
      <c r="AKX132" s="123"/>
      <c r="AKY132" s="123"/>
      <c r="AKZ132" s="123"/>
      <c r="ALA132" s="123"/>
      <c r="ALB132" s="123"/>
      <c r="ALC132" s="123"/>
      <c r="ALD132" s="123"/>
      <c r="ALE132" s="123"/>
      <c r="ALF132" s="123"/>
      <c r="ALG132" s="123"/>
      <c r="ALH132" s="123"/>
      <c r="ALI132" s="123"/>
      <c r="ALJ132" s="123"/>
      <c r="ALK132" s="123"/>
      <c r="ALL132" s="123"/>
      <c r="ALM132" s="123"/>
      <c r="ALN132" s="123"/>
      <c r="ALO132" s="123"/>
      <c r="ALP132" s="123"/>
      <c r="ALQ132" s="123"/>
      <c r="ALR132" s="123"/>
      <c r="ALS132" s="123"/>
      <c r="ALT132" s="123"/>
      <c r="ALU132" s="123"/>
      <c r="ALV132" s="123"/>
      <c r="ALW132" s="123"/>
      <c r="ALX132" s="123"/>
      <c r="ALY132" s="123"/>
      <c r="ALZ132" s="123"/>
      <c r="AMA132" s="123"/>
      <c r="AMB132" s="123"/>
      <c r="AMC132" s="123"/>
      <c r="AMD132" s="123"/>
      <c r="AME132" s="123"/>
      <c r="AMF132" s="123"/>
      <c r="AMG132" s="123"/>
      <c r="AMH132" s="123"/>
      <c r="AMI132" s="123"/>
      <c r="AMJ132" s="123"/>
      <c r="AMK132" s="123"/>
      <c r="AML132" s="123"/>
      <c r="AMM132" s="123"/>
      <c r="AMN132" s="123"/>
      <c r="AMO132" s="123"/>
      <c r="AMP132" s="123"/>
      <c r="AMQ132" s="123"/>
      <c r="AMR132" s="123"/>
      <c r="AMS132" s="123"/>
      <c r="AMT132" s="123"/>
      <c r="AMU132" s="123"/>
      <c r="AMV132" s="123"/>
      <c r="AMW132" s="123"/>
      <c r="AMX132" s="123"/>
      <c r="AMY132" s="123"/>
      <c r="AMZ132" s="123"/>
      <c r="ANA132" s="123"/>
      <c r="ANB132" s="123"/>
      <c r="ANC132" s="123"/>
      <c r="AND132" s="123"/>
      <c r="ANE132" s="123"/>
      <c r="ANF132" s="123"/>
      <c r="ANG132" s="123"/>
      <c r="ANH132" s="123"/>
      <c r="ANI132" s="123"/>
      <c r="ANJ132" s="123"/>
      <c r="ANK132" s="123"/>
      <c r="ANL132" s="123"/>
      <c r="ANM132" s="123"/>
      <c r="ANN132" s="123"/>
      <c r="ANO132" s="123"/>
      <c r="ANP132" s="123"/>
      <c r="ANQ132" s="123"/>
      <c r="ANR132" s="123"/>
      <c r="ANS132" s="123"/>
      <c r="ANT132" s="123"/>
      <c r="ANU132" s="123"/>
      <c r="ANV132" s="123"/>
      <c r="ANW132" s="123"/>
      <c r="ANX132" s="123"/>
      <c r="ANY132" s="123"/>
      <c r="ANZ132" s="123"/>
      <c r="AOA132" s="123"/>
      <c r="AOB132" s="123"/>
      <c r="AOC132" s="123"/>
      <c r="AOD132" s="123"/>
      <c r="AOE132" s="123"/>
      <c r="AOF132" s="123"/>
      <c r="AOG132" s="123"/>
      <c r="AOH132" s="123"/>
      <c r="AOI132" s="123"/>
      <c r="AOJ132" s="123"/>
      <c r="AOK132" s="123"/>
      <c r="AOL132" s="123"/>
      <c r="AOM132" s="123"/>
      <c r="AON132" s="123"/>
      <c r="AOO132" s="123"/>
      <c r="AOP132" s="123"/>
      <c r="AOQ132" s="123"/>
      <c r="AOR132" s="123"/>
      <c r="AOS132" s="123"/>
      <c r="AOT132" s="123"/>
      <c r="AOU132" s="123"/>
      <c r="AOV132" s="123"/>
      <c r="AOW132" s="123"/>
      <c r="AOX132" s="123"/>
      <c r="AOY132" s="123"/>
      <c r="AOZ132" s="123"/>
      <c r="APA132" s="123"/>
      <c r="APB132" s="123"/>
      <c r="APC132" s="123"/>
      <c r="APD132" s="123"/>
      <c r="APE132" s="123"/>
      <c r="APF132" s="123"/>
      <c r="APG132" s="123"/>
      <c r="APH132" s="123"/>
      <c r="API132" s="123"/>
      <c r="APJ132" s="123"/>
      <c r="APK132" s="123"/>
      <c r="APL132" s="123"/>
      <c r="APM132" s="123"/>
      <c r="APN132" s="123"/>
      <c r="APO132" s="123"/>
      <c r="APP132" s="123"/>
      <c r="APQ132" s="123"/>
      <c r="APR132" s="123"/>
      <c r="APS132" s="123"/>
      <c r="APT132" s="123"/>
      <c r="APU132" s="123"/>
      <c r="APV132" s="123"/>
      <c r="APW132" s="123"/>
      <c r="APX132" s="123"/>
      <c r="APY132" s="123"/>
      <c r="APZ132" s="123"/>
      <c r="AQA132" s="123"/>
      <c r="AQB132" s="123"/>
      <c r="AQC132" s="123"/>
      <c r="AQD132" s="123"/>
      <c r="AQE132" s="123"/>
      <c r="AQF132" s="123"/>
      <c r="AQG132" s="123"/>
      <c r="AQH132" s="123"/>
      <c r="AQI132" s="123"/>
      <c r="AQJ132" s="123"/>
      <c r="AQK132" s="123"/>
      <c r="AQL132" s="123"/>
      <c r="AQM132" s="123"/>
      <c r="AQN132" s="123"/>
      <c r="AQO132" s="123"/>
      <c r="AQP132" s="123"/>
      <c r="AQQ132" s="123"/>
      <c r="AQR132" s="123"/>
      <c r="AQS132" s="123"/>
      <c r="AQT132" s="123"/>
      <c r="AQU132" s="123"/>
      <c r="AQV132" s="123"/>
      <c r="AQW132" s="123"/>
      <c r="AQX132" s="123"/>
      <c r="AQY132" s="123"/>
      <c r="AQZ132" s="123"/>
      <c r="ARA132" s="123"/>
      <c r="ARB132" s="123"/>
      <c r="ARC132" s="123"/>
      <c r="ARD132" s="123"/>
      <c r="ARE132" s="123"/>
      <c r="ARF132" s="123"/>
      <c r="ARG132" s="123"/>
      <c r="ARH132" s="123"/>
      <c r="ARI132" s="123"/>
      <c r="ARJ132" s="123"/>
      <c r="ARK132" s="123"/>
      <c r="ARL132" s="123"/>
      <c r="ARM132" s="123"/>
      <c r="ARN132" s="123"/>
      <c r="ARO132" s="123"/>
      <c r="ARP132" s="123"/>
      <c r="ARQ132" s="123"/>
      <c r="ARR132" s="123"/>
      <c r="ARS132" s="123"/>
      <c r="ART132" s="123"/>
      <c r="ARU132" s="123"/>
      <c r="ARV132" s="123"/>
      <c r="ARW132" s="123"/>
      <c r="ARX132" s="123"/>
      <c r="ARY132" s="123"/>
      <c r="ARZ132" s="123"/>
      <c r="ASA132" s="123"/>
      <c r="ASB132" s="123"/>
      <c r="ASC132" s="123"/>
      <c r="ASD132" s="123"/>
      <c r="ASE132" s="123"/>
      <c r="ASF132" s="123"/>
      <c r="ASG132" s="123"/>
      <c r="ASH132" s="123"/>
      <c r="ASI132" s="123"/>
      <c r="ASJ132" s="123"/>
      <c r="ASK132" s="123"/>
      <c r="ASL132" s="123"/>
      <c r="ASM132" s="123"/>
      <c r="ASN132" s="123"/>
      <c r="ASO132" s="123"/>
      <c r="ASP132" s="123"/>
      <c r="ASQ132" s="123"/>
      <c r="ASR132" s="123"/>
      <c r="ASS132" s="123"/>
      <c r="AST132" s="123"/>
      <c r="ASU132" s="123"/>
      <c r="ASV132" s="123"/>
      <c r="ASW132" s="123"/>
      <c r="ASX132" s="123"/>
      <c r="ASY132" s="123"/>
      <c r="ASZ132" s="123"/>
      <c r="ATA132" s="123"/>
      <c r="ATB132" s="123"/>
      <c r="ATC132" s="123"/>
      <c r="ATD132" s="123"/>
      <c r="ATE132" s="123"/>
      <c r="ATF132" s="123"/>
      <c r="ATG132" s="123"/>
      <c r="ATH132" s="123"/>
      <c r="ATI132" s="123"/>
      <c r="ATJ132" s="123"/>
      <c r="ATK132" s="123"/>
      <c r="ATL132" s="123"/>
      <c r="ATM132" s="123"/>
      <c r="ATN132" s="123"/>
      <c r="ATO132" s="123"/>
      <c r="ATP132" s="123"/>
      <c r="ATQ132" s="123"/>
      <c r="ATR132" s="123"/>
      <c r="ATS132" s="123"/>
      <c r="ATT132" s="123"/>
      <c r="ATU132" s="123"/>
      <c r="ATV132" s="123"/>
      <c r="ATW132" s="123"/>
      <c r="ATX132" s="123"/>
      <c r="ATY132" s="123"/>
      <c r="ATZ132" s="123"/>
      <c r="AUA132" s="123"/>
      <c r="AUB132" s="123"/>
      <c r="AUC132" s="123"/>
      <c r="AUD132" s="123"/>
      <c r="AUE132" s="123"/>
      <c r="AUF132" s="123"/>
      <c r="AUG132" s="123"/>
      <c r="AUH132" s="123"/>
      <c r="AUI132" s="123"/>
      <c r="AUJ132" s="123"/>
      <c r="AUK132" s="123"/>
      <c r="AUL132" s="123"/>
      <c r="AUM132" s="123"/>
      <c r="AUN132" s="123"/>
      <c r="AUO132" s="123"/>
      <c r="AUP132" s="123"/>
      <c r="AUQ132" s="123"/>
      <c r="AUR132" s="123"/>
      <c r="AUS132" s="123"/>
      <c r="AUT132" s="123"/>
      <c r="AUU132" s="123"/>
      <c r="AUV132" s="123"/>
      <c r="AUW132" s="123"/>
      <c r="AUX132" s="123"/>
      <c r="AUY132" s="123"/>
      <c r="AUZ132" s="123"/>
      <c r="AVA132" s="123"/>
      <c r="AVB132" s="123"/>
      <c r="AVC132" s="123"/>
      <c r="AVD132" s="123"/>
      <c r="AVE132" s="123"/>
      <c r="AVF132" s="123"/>
      <c r="AVG132" s="123"/>
      <c r="AVH132" s="123"/>
      <c r="AVI132" s="123"/>
      <c r="AVJ132" s="123"/>
      <c r="AVK132" s="123"/>
      <c r="AVL132" s="123"/>
      <c r="AVM132" s="123"/>
      <c r="AVN132" s="123"/>
      <c r="AVO132" s="123"/>
      <c r="AVP132" s="123"/>
      <c r="AVQ132" s="123"/>
      <c r="AVR132" s="123"/>
      <c r="AVS132" s="123"/>
      <c r="AVT132" s="123"/>
      <c r="AVU132" s="123"/>
      <c r="AVV132" s="123"/>
      <c r="AVW132" s="123"/>
      <c r="AVX132" s="123"/>
      <c r="AVY132" s="123"/>
      <c r="AVZ132" s="123"/>
      <c r="AWA132" s="123"/>
      <c r="AWB132" s="123"/>
      <c r="AWC132" s="123"/>
      <c r="AWD132" s="123"/>
      <c r="AWE132" s="123"/>
      <c r="AWF132" s="123"/>
      <c r="AWG132" s="123"/>
      <c r="AWH132" s="123"/>
      <c r="AWI132" s="123"/>
      <c r="AWJ132" s="123"/>
      <c r="AWK132" s="123"/>
      <c r="AWL132" s="123"/>
      <c r="AWM132" s="123"/>
      <c r="AWN132" s="123"/>
      <c r="AWO132" s="123"/>
      <c r="AWP132" s="123"/>
      <c r="AWQ132" s="123"/>
      <c r="AWR132" s="123"/>
      <c r="AWS132" s="123"/>
      <c r="AWT132" s="123"/>
      <c r="AWU132" s="123"/>
      <c r="AWV132" s="123"/>
      <c r="AWW132" s="123"/>
      <c r="AWX132" s="123"/>
      <c r="AWY132" s="123"/>
      <c r="AWZ132" s="123"/>
      <c r="AXA132" s="123"/>
      <c r="AXB132" s="123"/>
      <c r="AXC132" s="123"/>
      <c r="AXD132" s="123"/>
      <c r="AXE132" s="123"/>
      <c r="AXF132" s="123"/>
      <c r="AXG132" s="123"/>
      <c r="AXH132" s="123"/>
      <c r="AXI132" s="123"/>
      <c r="AXJ132" s="123"/>
      <c r="AXK132" s="123"/>
      <c r="AXL132" s="123"/>
      <c r="AXM132" s="123"/>
      <c r="AXN132" s="123"/>
      <c r="AXO132" s="123"/>
      <c r="AXP132" s="123"/>
      <c r="AXQ132" s="123"/>
      <c r="AXR132" s="123"/>
      <c r="AXS132" s="123"/>
      <c r="AXT132" s="123"/>
      <c r="AXU132" s="123"/>
      <c r="AXV132" s="123"/>
      <c r="AXW132" s="123"/>
      <c r="AXX132" s="123"/>
      <c r="AXY132" s="123"/>
      <c r="AXZ132" s="123"/>
      <c r="AYA132" s="123"/>
      <c r="AYB132" s="123"/>
      <c r="AYC132" s="123"/>
      <c r="AYD132" s="123"/>
      <c r="AYE132" s="123"/>
      <c r="AYF132" s="123"/>
      <c r="AYG132" s="123"/>
      <c r="AYH132" s="123"/>
      <c r="AYI132" s="123"/>
      <c r="AYJ132" s="123"/>
      <c r="AYK132" s="123"/>
      <c r="AYL132" s="123"/>
      <c r="AYM132" s="123"/>
      <c r="AYN132" s="123"/>
      <c r="AYO132" s="123"/>
      <c r="AYP132" s="123"/>
      <c r="AYQ132" s="123"/>
      <c r="AYR132" s="123"/>
      <c r="AYS132" s="123"/>
      <c r="AYT132" s="123"/>
      <c r="AYU132" s="123"/>
      <c r="AYV132" s="123"/>
      <c r="AYW132" s="123"/>
      <c r="AYX132" s="123"/>
      <c r="AYY132" s="123"/>
      <c r="AYZ132" s="123"/>
      <c r="AZA132" s="123"/>
      <c r="AZB132" s="123"/>
      <c r="AZC132" s="123"/>
      <c r="AZD132" s="123"/>
      <c r="AZE132" s="123"/>
      <c r="AZF132" s="123"/>
      <c r="AZG132" s="123"/>
      <c r="AZH132" s="123"/>
      <c r="AZI132" s="123"/>
      <c r="AZJ132" s="123"/>
      <c r="AZK132" s="123"/>
      <c r="AZL132" s="123"/>
      <c r="AZM132" s="123"/>
      <c r="AZN132" s="123"/>
      <c r="AZO132" s="123"/>
      <c r="AZP132" s="123"/>
      <c r="AZQ132" s="123"/>
      <c r="AZR132" s="123"/>
      <c r="AZS132" s="123"/>
      <c r="AZT132" s="123"/>
      <c r="AZU132" s="123"/>
      <c r="AZV132" s="123"/>
      <c r="AZW132" s="123"/>
      <c r="AZX132" s="123"/>
      <c r="AZY132" s="123"/>
      <c r="AZZ132" s="123"/>
      <c r="BAA132" s="123"/>
      <c r="BAB132" s="123"/>
      <c r="BAC132" s="123"/>
      <c r="BAD132" s="123"/>
      <c r="BAE132" s="123"/>
      <c r="BAF132" s="123"/>
      <c r="BAG132" s="123"/>
      <c r="BAH132" s="123"/>
      <c r="BAI132" s="123"/>
      <c r="BAJ132" s="123"/>
      <c r="BAK132" s="123"/>
      <c r="BAL132" s="123"/>
      <c r="BAM132" s="123"/>
      <c r="BAN132" s="123"/>
      <c r="BAO132" s="123"/>
      <c r="BAP132" s="123"/>
      <c r="BAQ132" s="123"/>
      <c r="BAR132" s="123"/>
      <c r="BAS132" s="123"/>
      <c r="BAT132" s="123"/>
      <c r="BAU132" s="123"/>
      <c r="BAV132" s="123"/>
      <c r="BAW132" s="123"/>
      <c r="BAX132" s="123"/>
      <c r="BAY132" s="123"/>
      <c r="BAZ132" s="123"/>
      <c r="BBA132" s="123"/>
      <c r="BBB132" s="123"/>
      <c r="BBC132" s="123"/>
      <c r="BBD132" s="123"/>
      <c r="BBE132" s="123"/>
      <c r="BBF132" s="123"/>
      <c r="BBG132" s="123"/>
      <c r="BBH132" s="123"/>
      <c r="BBI132" s="123"/>
      <c r="BBJ132" s="123"/>
      <c r="BBK132" s="123"/>
      <c r="BBL132" s="123"/>
      <c r="BBM132" s="123"/>
      <c r="BBN132" s="123"/>
      <c r="BBO132" s="123"/>
      <c r="BBP132" s="123"/>
      <c r="BBQ132" s="123"/>
      <c r="BBR132" s="123"/>
      <c r="BBS132" s="123"/>
      <c r="BBT132" s="123"/>
      <c r="BBU132" s="123"/>
      <c r="BBV132" s="123"/>
      <c r="BBW132" s="123"/>
      <c r="BBX132" s="123"/>
      <c r="BBY132" s="123"/>
      <c r="BBZ132" s="123"/>
      <c r="BCA132" s="123"/>
      <c r="BCB132" s="123"/>
      <c r="BCC132" s="123"/>
      <c r="BCD132" s="123"/>
      <c r="BCE132" s="123"/>
      <c r="BCF132" s="123"/>
      <c r="BCG132" s="123"/>
      <c r="BCH132" s="123"/>
      <c r="BCI132" s="123"/>
      <c r="BCJ132" s="123"/>
      <c r="BCK132" s="123"/>
      <c r="BCL132" s="123"/>
      <c r="BCM132" s="123"/>
      <c r="BCN132" s="123"/>
      <c r="BCO132" s="123"/>
      <c r="BCP132" s="123"/>
      <c r="BCQ132" s="123"/>
      <c r="BCR132" s="123"/>
      <c r="BCS132" s="123"/>
      <c r="BCT132" s="123"/>
      <c r="BCU132" s="123"/>
      <c r="BCV132" s="123"/>
      <c r="BCW132" s="123"/>
      <c r="BCX132" s="123"/>
      <c r="BCY132" s="123"/>
      <c r="BCZ132" s="123"/>
      <c r="BDA132" s="123"/>
      <c r="BDB132" s="123"/>
      <c r="BDC132" s="123"/>
      <c r="BDD132" s="123"/>
      <c r="BDE132" s="123"/>
      <c r="BDF132" s="123"/>
      <c r="BDG132" s="123"/>
      <c r="BDH132" s="123"/>
      <c r="BDI132" s="123"/>
      <c r="BDJ132" s="123"/>
      <c r="BDK132" s="123"/>
      <c r="BDL132" s="123"/>
      <c r="BDM132" s="123"/>
      <c r="BDN132" s="123"/>
      <c r="BDO132" s="123"/>
      <c r="BDP132" s="123"/>
      <c r="BDQ132" s="123"/>
      <c r="BDR132" s="123"/>
      <c r="BDS132" s="123"/>
      <c r="BDT132" s="123"/>
      <c r="BDU132" s="123"/>
      <c r="BDV132" s="123"/>
      <c r="BDW132" s="123"/>
      <c r="BDX132" s="123"/>
      <c r="BDY132" s="123"/>
      <c r="BDZ132" s="123"/>
      <c r="BEA132" s="123"/>
      <c r="BEB132" s="123"/>
      <c r="BEC132" s="123"/>
      <c r="BED132" s="123"/>
      <c r="BEE132" s="123"/>
      <c r="BEF132" s="123"/>
      <c r="BEG132" s="123"/>
      <c r="BEH132" s="123"/>
      <c r="BEI132" s="123"/>
      <c r="BEJ132" s="123"/>
      <c r="BEK132" s="123"/>
      <c r="BEL132" s="123"/>
      <c r="BEM132" s="123"/>
      <c r="BEN132" s="123"/>
      <c r="BEO132" s="123"/>
      <c r="BEP132" s="123"/>
      <c r="BEQ132" s="123"/>
      <c r="BER132" s="123"/>
      <c r="BES132" s="123"/>
      <c r="BET132" s="123"/>
      <c r="BEU132" s="123"/>
      <c r="BEV132" s="123"/>
      <c r="BEW132" s="123"/>
      <c r="BEX132" s="123"/>
      <c r="BEY132" s="123"/>
      <c r="BEZ132" s="123"/>
      <c r="BFA132" s="123"/>
      <c r="BFB132" s="123"/>
      <c r="BFC132" s="123"/>
      <c r="BFD132" s="123"/>
      <c r="BFE132" s="123"/>
      <c r="BFF132" s="123"/>
      <c r="BFG132" s="123"/>
      <c r="BFH132" s="123"/>
      <c r="BFI132" s="123"/>
      <c r="BFJ132" s="123"/>
      <c r="BFK132" s="123"/>
      <c r="BFL132" s="123"/>
      <c r="BFM132" s="123"/>
      <c r="BFN132" s="123"/>
      <c r="BFO132" s="123"/>
      <c r="BFP132" s="123"/>
      <c r="BFQ132" s="123"/>
      <c r="BFR132" s="123"/>
      <c r="BFS132" s="123"/>
      <c r="BFT132" s="123"/>
      <c r="BFU132" s="123"/>
      <c r="BFV132" s="123"/>
      <c r="BFW132" s="123"/>
      <c r="BFX132" s="123"/>
      <c r="BFY132" s="123"/>
      <c r="BFZ132" s="123"/>
      <c r="BGA132" s="123"/>
      <c r="BGB132" s="123"/>
      <c r="BGC132" s="123"/>
      <c r="BGD132" s="123"/>
      <c r="BGE132" s="123"/>
      <c r="BGF132" s="123"/>
      <c r="BGG132" s="123"/>
      <c r="BGH132" s="123"/>
      <c r="BGI132" s="123"/>
      <c r="BGJ132" s="123"/>
      <c r="BGK132" s="123"/>
      <c r="BGL132" s="123"/>
      <c r="BGM132" s="123"/>
      <c r="BGN132" s="123"/>
      <c r="BGO132" s="123"/>
      <c r="BGP132" s="123"/>
      <c r="BGQ132" s="123"/>
      <c r="BGR132" s="123"/>
      <c r="BGS132" s="123"/>
      <c r="BGT132" s="123"/>
      <c r="BGU132" s="123"/>
      <c r="BGV132" s="123"/>
      <c r="BGW132" s="123"/>
      <c r="BGX132" s="123"/>
      <c r="BGY132" s="123"/>
      <c r="BGZ132" s="123"/>
      <c r="BHA132" s="123"/>
      <c r="BHB132" s="123"/>
      <c r="BHC132" s="123"/>
      <c r="BHD132" s="123"/>
      <c r="BHE132" s="123"/>
      <c r="BHF132" s="123"/>
      <c r="BHG132" s="123"/>
      <c r="BHH132" s="123"/>
      <c r="BHI132" s="123"/>
      <c r="BHJ132" s="123"/>
      <c r="BHK132" s="123"/>
      <c r="BHL132" s="123"/>
      <c r="BHM132" s="123"/>
      <c r="BHN132" s="123"/>
      <c r="BHO132" s="123"/>
      <c r="BHP132" s="123"/>
      <c r="BHQ132" s="123"/>
      <c r="BHR132" s="123"/>
      <c r="BHS132" s="123"/>
      <c r="BHT132" s="123"/>
      <c r="BHU132" s="123"/>
      <c r="BHV132" s="123"/>
      <c r="BHW132" s="123"/>
      <c r="BHX132" s="123"/>
      <c r="BHY132" s="123"/>
      <c r="BHZ132" s="123"/>
      <c r="BIA132" s="123"/>
      <c r="BIB132" s="123"/>
      <c r="BIC132" s="123"/>
      <c r="BID132" s="123"/>
      <c r="BIE132" s="123"/>
      <c r="BIF132" s="123"/>
      <c r="BIG132" s="123"/>
      <c r="BIH132" s="123"/>
      <c r="BII132" s="123"/>
      <c r="BIJ132" s="123"/>
      <c r="BIK132" s="123"/>
      <c r="BIL132" s="123"/>
      <c r="BIM132" s="123"/>
      <c r="BIN132" s="123"/>
      <c r="BIO132" s="123"/>
      <c r="BIP132" s="123"/>
      <c r="BIQ132" s="123"/>
      <c r="BIR132" s="123"/>
      <c r="BIS132" s="123"/>
      <c r="BIT132" s="123"/>
      <c r="BIU132" s="123"/>
      <c r="BIV132" s="123"/>
      <c r="BIW132" s="123"/>
      <c r="BIX132" s="123"/>
      <c r="BIY132" s="123"/>
      <c r="BIZ132" s="123"/>
      <c r="BJA132" s="123"/>
      <c r="BJB132" s="123"/>
      <c r="BJC132" s="123"/>
      <c r="BJD132" s="123"/>
      <c r="BJE132" s="123"/>
      <c r="BJF132" s="123"/>
      <c r="BJG132" s="123"/>
      <c r="BJH132" s="123"/>
      <c r="BJI132" s="123"/>
      <c r="BJJ132" s="123"/>
      <c r="BJK132" s="123"/>
      <c r="BJL132" s="123"/>
      <c r="BJM132" s="123"/>
      <c r="BJN132" s="123"/>
      <c r="BJO132" s="123"/>
      <c r="BJP132" s="123"/>
      <c r="BJQ132" s="123"/>
      <c r="BJR132" s="123"/>
      <c r="BJS132" s="123"/>
      <c r="BJT132" s="123"/>
      <c r="BJU132" s="123"/>
      <c r="BJV132" s="123"/>
      <c r="BJW132" s="123"/>
      <c r="BJX132" s="123"/>
      <c r="BJY132" s="123"/>
      <c r="BJZ132" s="123"/>
      <c r="BKA132" s="123"/>
      <c r="BKB132" s="123"/>
      <c r="BKC132" s="123"/>
      <c r="BKD132" s="123"/>
      <c r="BKE132" s="123"/>
      <c r="BKF132" s="123"/>
      <c r="BKG132" s="123"/>
      <c r="BKH132" s="123"/>
      <c r="BKI132" s="123"/>
      <c r="BKJ132" s="123"/>
      <c r="BKK132" s="123"/>
      <c r="BKL132" s="123"/>
      <c r="BKM132" s="123"/>
      <c r="BKN132" s="123"/>
      <c r="BKO132" s="123"/>
      <c r="BKP132" s="123"/>
      <c r="BKQ132" s="123"/>
      <c r="BKR132" s="123"/>
      <c r="BKS132" s="123"/>
      <c r="BKT132" s="123"/>
      <c r="BKU132" s="123"/>
      <c r="BKV132" s="123"/>
      <c r="BKW132" s="123"/>
      <c r="BKX132" s="123"/>
      <c r="BKY132" s="123"/>
      <c r="BKZ132" s="123"/>
      <c r="BLA132" s="123"/>
      <c r="BLB132" s="123"/>
      <c r="BLC132" s="123"/>
      <c r="BLD132" s="123"/>
      <c r="BLE132" s="123"/>
      <c r="BLF132" s="123"/>
      <c r="BLG132" s="123"/>
      <c r="BLH132" s="123"/>
      <c r="BLI132" s="123"/>
      <c r="BLJ132" s="123"/>
      <c r="BLK132" s="123"/>
      <c r="BLL132" s="123"/>
      <c r="BLM132" s="123"/>
      <c r="BLN132" s="123"/>
      <c r="BLO132" s="123"/>
      <c r="BLP132" s="123"/>
      <c r="BLQ132" s="123"/>
      <c r="BLR132" s="123"/>
      <c r="BLS132" s="123"/>
      <c r="BLT132" s="123"/>
      <c r="BLU132" s="123"/>
      <c r="BLV132" s="123"/>
      <c r="BLW132" s="123"/>
      <c r="BLX132" s="123"/>
      <c r="BLY132" s="123"/>
      <c r="BLZ132" s="123"/>
      <c r="BMA132" s="123"/>
      <c r="BMB132" s="123"/>
      <c r="BMC132" s="123"/>
      <c r="BMD132" s="123"/>
      <c r="BME132" s="123"/>
      <c r="BMF132" s="123"/>
      <c r="BMG132" s="123"/>
      <c r="BMH132" s="123"/>
      <c r="BMI132" s="123"/>
      <c r="BMJ132" s="123"/>
      <c r="BMK132" s="123"/>
      <c r="BML132" s="123"/>
      <c r="BMM132" s="123"/>
      <c r="BMN132" s="123"/>
      <c r="BMO132" s="123"/>
      <c r="BMP132" s="123"/>
      <c r="BMQ132" s="123"/>
      <c r="BMR132" s="123"/>
      <c r="BMS132" s="123"/>
      <c r="BMT132" s="123"/>
      <c r="BMU132" s="123"/>
      <c r="BMV132" s="123"/>
      <c r="BMW132" s="123"/>
      <c r="BMX132" s="123"/>
      <c r="BMY132" s="123"/>
      <c r="BMZ132" s="123"/>
      <c r="BNA132" s="123"/>
      <c r="BNB132" s="123"/>
      <c r="BNC132" s="123"/>
      <c r="BND132" s="123"/>
      <c r="BNE132" s="123"/>
      <c r="BNF132" s="123"/>
      <c r="BNG132" s="123"/>
      <c r="BNH132" s="123"/>
      <c r="BNI132" s="123"/>
      <c r="BNJ132" s="123"/>
      <c r="BNK132" s="123"/>
      <c r="BNL132" s="123"/>
      <c r="BNM132" s="123"/>
      <c r="BNN132" s="123"/>
      <c r="BNO132" s="123"/>
      <c r="BNP132" s="123"/>
      <c r="BNQ132" s="123"/>
      <c r="BNR132" s="123"/>
      <c r="BNS132" s="123"/>
      <c r="BNT132" s="123"/>
      <c r="BNU132" s="123"/>
      <c r="BNV132" s="123"/>
      <c r="BNW132" s="123"/>
      <c r="BNX132" s="123"/>
      <c r="BNY132" s="123"/>
      <c r="BNZ132" s="123"/>
      <c r="BOA132" s="123"/>
      <c r="BOB132" s="123"/>
      <c r="BOC132" s="123"/>
      <c r="BOD132" s="123"/>
      <c r="BOE132" s="123"/>
      <c r="BOF132" s="123"/>
      <c r="BOG132" s="123"/>
      <c r="BOH132" s="123"/>
      <c r="BOI132" s="123"/>
      <c r="BOJ132" s="123"/>
      <c r="BOK132" s="123"/>
      <c r="BOL132" s="123"/>
      <c r="BOM132" s="123"/>
      <c r="BON132" s="123"/>
      <c r="BOO132" s="123"/>
      <c r="BOP132" s="123"/>
      <c r="BOQ132" s="123"/>
      <c r="BOR132" s="123"/>
      <c r="BOS132" s="123"/>
      <c r="BOT132" s="123"/>
      <c r="BOU132" s="123"/>
      <c r="BOV132" s="123"/>
      <c r="BOW132" s="123"/>
      <c r="BOX132" s="123"/>
      <c r="BOY132" s="123"/>
      <c r="BOZ132" s="123"/>
      <c r="BPA132" s="123"/>
      <c r="BPB132" s="123"/>
      <c r="BPC132" s="123"/>
      <c r="BPD132" s="123"/>
      <c r="BPE132" s="123"/>
      <c r="BPF132" s="123"/>
      <c r="BPG132" s="123"/>
      <c r="BPH132" s="123"/>
      <c r="BPI132" s="123"/>
      <c r="BPJ132" s="123"/>
      <c r="BPK132" s="123"/>
      <c r="BPL132" s="123"/>
      <c r="BPM132" s="123"/>
      <c r="BPN132" s="123"/>
      <c r="BPO132" s="123"/>
      <c r="BPP132" s="123"/>
      <c r="BPQ132" s="123"/>
      <c r="BPR132" s="123"/>
      <c r="BPS132" s="123"/>
      <c r="BPT132" s="123"/>
      <c r="BPU132" s="123"/>
      <c r="BPV132" s="123"/>
      <c r="BPW132" s="123"/>
      <c r="BPX132" s="123"/>
      <c r="BPY132" s="123"/>
      <c r="BPZ132" s="123"/>
      <c r="BQA132" s="123"/>
      <c r="BQB132" s="123"/>
      <c r="BQC132" s="123"/>
      <c r="BQD132" s="123"/>
      <c r="BQE132" s="123"/>
      <c r="BQF132" s="123"/>
      <c r="BQG132" s="123"/>
      <c r="BQH132" s="123"/>
      <c r="BQI132" s="123"/>
      <c r="BQJ132" s="123"/>
      <c r="BQK132" s="123"/>
      <c r="BQL132" s="123"/>
      <c r="BQM132" s="123"/>
      <c r="BQN132" s="123"/>
      <c r="BQO132" s="123"/>
      <c r="BQP132" s="123"/>
      <c r="BQQ132" s="123"/>
      <c r="BQR132" s="123"/>
      <c r="BQS132" s="123"/>
      <c r="BQT132" s="123"/>
      <c r="BQU132" s="123"/>
      <c r="BQV132" s="123"/>
      <c r="BQW132" s="123"/>
      <c r="BQX132" s="123"/>
      <c r="BQY132" s="123"/>
      <c r="BQZ132" s="123"/>
      <c r="BRA132" s="123"/>
      <c r="BRB132" s="123"/>
      <c r="BRC132" s="123"/>
      <c r="BRD132" s="123"/>
      <c r="BRE132" s="123"/>
      <c r="BRF132" s="123"/>
      <c r="BRG132" s="123"/>
      <c r="BRH132" s="123"/>
      <c r="BRI132" s="123"/>
      <c r="BRJ132" s="123"/>
      <c r="BRK132" s="123"/>
      <c r="BRL132" s="123"/>
      <c r="BRM132" s="123"/>
      <c r="BRN132" s="123"/>
      <c r="BRO132" s="123"/>
      <c r="BRP132" s="123"/>
      <c r="BRQ132" s="123"/>
      <c r="BRR132" s="123"/>
      <c r="BRS132" s="123"/>
      <c r="BRT132" s="123"/>
      <c r="BRU132" s="123"/>
      <c r="BRV132" s="123"/>
      <c r="BRW132" s="123"/>
      <c r="BRX132" s="123"/>
      <c r="BRY132" s="123"/>
      <c r="BRZ132" s="123"/>
      <c r="BSA132" s="123"/>
      <c r="BSB132" s="123"/>
      <c r="BSC132" s="123"/>
      <c r="BSD132" s="123"/>
      <c r="BSE132" s="123"/>
      <c r="BSF132" s="123"/>
      <c r="BSG132" s="123"/>
      <c r="BSH132" s="123"/>
      <c r="BSI132" s="123"/>
      <c r="BSJ132" s="123"/>
      <c r="BSK132" s="123"/>
      <c r="BSL132" s="123"/>
      <c r="BSM132" s="123"/>
      <c r="BSN132" s="123"/>
      <c r="BSO132" s="123"/>
      <c r="BSP132" s="123"/>
      <c r="BSQ132" s="123"/>
      <c r="BSR132" s="123"/>
      <c r="BSS132" s="123"/>
      <c r="BST132" s="123"/>
      <c r="BSU132" s="123"/>
      <c r="BSV132" s="123"/>
      <c r="BSW132" s="123"/>
      <c r="BSX132" s="123"/>
      <c r="BSY132" s="123"/>
      <c r="BSZ132" s="123"/>
      <c r="BTA132" s="123"/>
      <c r="BTB132" s="123"/>
      <c r="BTC132" s="123"/>
      <c r="BTD132" s="123"/>
      <c r="BTE132" s="123"/>
      <c r="BTF132" s="123"/>
      <c r="BTG132" s="123"/>
      <c r="BTH132" s="123"/>
      <c r="BTI132" s="123"/>
      <c r="BTJ132" s="123"/>
      <c r="BTK132" s="123"/>
      <c r="BTL132" s="123"/>
      <c r="BTM132" s="123"/>
      <c r="BTN132" s="123"/>
      <c r="BTO132" s="123"/>
      <c r="BTP132" s="123"/>
      <c r="BTQ132" s="123"/>
      <c r="BTR132" s="123"/>
      <c r="BTS132" s="123"/>
      <c r="BTT132" s="123"/>
      <c r="BTU132" s="123"/>
      <c r="BTV132" s="123"/>
      <c r="BTW132" s="123"/>
      <c r="BTX132" s="123"/>
      <c r="BTY132" s="123"/>
      <c r="BTZ132" s="123"/>
      <c r="BUA132" s="123"/>
      <c r="BUB132" s="123"/>
      <c r="BUC132" s="123"/>
      <c r="BUD132" s="123"/>
      <c r="BUE132" s="123"/>
      <c r="BUF132" s="123"/>
      <c r="BUG132" s="123"/>
      <c r="BUH132" s="123"/>
      <c r="BUI132" s="123"/>
      <c r="BUJ132" s="123"/>
      <c r="BUK132" s="123"/>
      <c r="BUL132" s="123"/>
      <c r="BUM132" s="123"/>
      <c r="BUN132" s="123"/>
      <c r="BUO132" s="123"/>
      <c r="BUP132" s="123"/>
      <c r="BUQ132" s="123"/>
      <c r="BUR132" s="123"/>
      <c r="BUS132" s="123"/>
      <c r="BUT132" s="123"/>
      <c r="BUU132" s="123"/>
      <c r="BUV132" s="123"/>
      <c r="BUW132" s="123"/>
      <c r="BUX132" s="123"/>
      <c r="BUY132" s="123"/>
      <c r="BUZ132" s="123"/>
      <c r="BVA132" s="123"/>
      <c r="BVB132" s="123"/>
      <c r="BVC132" s="123"/>
      <c r="BVD132" s="123"/>
      <c r="BVE132" s="123"/>
      <c r="BVF132" s="123"/>
      <c r="BVG132" s="123"/>
      <c r="BVH132" s="123"/>
      <c r="BVI132" s="123"/>
      <c r="BVJ132" s="123"/>
      <c r="BVK132" s="123"/>
      <c r="BVL132" s="123"/>
      <c r="BVM132" s="123"/>
      <c r="BVN132" s="123"/>
      <c r="BVO132" s="123"/>
      <c r="BVP132" s="123"/>
      <c r="BVQ132" s="123"/>
      <c r="BVR132" s="123"/>
      <c r="BVS132" s="123"/>
      <c r="BVT132" s="123"/>
      <c r="BVU132" s="123"/>
      <c r="BVV132" s="123"/>
      <c r="BVW132" s="123"/>
      <c r="BVX132" s="123"/>
      <c r="BVY132" s="123"/>
      <c r="BVZ132" s="123"/>
      <c r="BWA132" s="123"/>
      <c r="BWB132" s="123"/>
      <c r="BWC132" s="123"/>
      <c r="BWD132" s="123"/>
      <c r="BWE132" s="123"/>
      <c r="BWF132" s="123"/>
      <c r="BWG132" s="123"/>
      <c r="BWH132" s="123"/>
      <c r="BWI132" s="123"/>
      <c r="BWJ132" s="123"/>
      <c r="BWK132" s="123"/>
      <c r="BWL132" s="123"/>
      <c r="BWM132" s="123"/>
      <c r="BWN132" s="123"/>
      <c r="BWO132" s="123"/>
      <c r="BWP132" s="123"/>
      <c r="BWQ132" s="123"/>
      <c r="BWR132" s="123"/>
      <c r="BWS132" s="123"/>
      <c r="BWT132" s="123"/>
      <c r="BWU132" s="123"/>
      <c r="BWV132" s="123"/>
      <c r="BWW132" s="123"/>
      <c r="BWX132" s="123"/>
      <c r="BWY132" s="123"/>
      <c r="BWZ132" s="123"/>
      <c r="BXA132" s="123"/>
      <c r="BXB132" s="123"/>
      <c r="BXC132" s="123"/>
      <c r="BXD132" s="123"/>
      <c r="BXE132" s="123"/>
      <c r="BXF132" s="123"/>
      <c r="BXG132" s="123"/>
      <c r="BXH132" s="123"/>
      <c r="BXI132" s="123"/>
      <c r="BXJ132" s="123"/>
      <c r="BXK132" s="123"/>
      <c r="BXL132" s="123"/>
      <c r="BXM132" s="123"/>
      <c r="BXN132" s="123"/>
      <c r="BXO132" s="123"/>
      <c r="BXP132" s="123"/>
      <c r="BXQ132" s="123"/>
      <c r="BXR132" s="123"/>
      <c r="BXS132" s="123"/>
      <c r="BXT132" s="123"/>
      <c r="BXU132" s="123"/>
      <c r="BXV132" s="123"/>
      <c r="BXW132" s="123"/>
      <c r="BXX132" s="123"/>
      <c r="BXY132" s="123"/>
      <c r="BXZ132" s="123"/>
      <c r="BYA132" s="123"/>
      <c r="BYB132" s="123"/>
      <c r="BYC132" s="123"/>
      <c r="BYD132" s="123"/>
      <c r="BYE132" s="123"/>
      <c r="BYF132" s="123"/>
      <c r="BYG132" s="123"/>
      <c r="BYH132" s="123"/>
      <c r="BYI132" s="123"/>
      <c r="BYJ132" s="123"/>
      <c r="BYK132" s="123"/>
      <c r="BYL132" s="123"/>
      <c r="BYM132" s="123"/>
      <c r="BYN132" s="123"/>
      <c r="BYO132" s="123"/>
      <c r="BYP132" s="123"/>
      <c r="BYQ132" s="123"/>
      <c r="BYR132" s="123"/>
      <c r="BYS132" s="123"/>
      <c r="BYT132" s="123"/>
      <c r="BYU132" s="123"/>
      <c r="BYV132" s="123"/>
      <c r="BYW132" s="123"/>
      <c r="BYX132" s="123"/>
      <c r="BYY132" s="123"/>
      <c r="BYZ132" s="123"/>
      <c r="BZA132" s="123"/>
      <c r="BZB132" s="123"/>
      <c r="BZC132" s="123"/>
      <c r="BZD132" s="123"/>
      <c r="BZE132" s="123"/>
      <c r="BZF132" s="123"/>
      <c r="BZG132" s="123"/>
      <c r="BZH132" s="123"/>
      <c r="BZI132" s="123"/>
      <c r="BZJ132" s="123"/>
      <c r="BZK132" s="123"/>
      <c r="BZL132" s="123"/>
      <c r="BZM132" s="123"/>
      <c r="BZN132" s="123"/>
      <c r="BZO132" s="123"/>
      <c r="BZP132" s="123"/>
      <c r="BZQ132" s="123"/>
      <c r="BZR132" s="123"/>
      <c r="BZS132" s="123"/>
      <c r="BZT132" s="123"/>
      <c r="BZU132" s="123"/>
      <c r="BZV132" s="123"/>
      <c r="BZW132" s="123"/>
      <c r="BZX132" s="123"/>
      <c r="BZY132" s="123"/>
      <c r="BZZ132" s="123"/>
      <c r="CAA132" s="123"/>
      <c r="CAB132" s="123"/>
      <c r="CAC132" s="123"/>
      <c r="CAD132" s="123"/>
      <c r="CAE132" s="123"/>
      <c r="CAF132" s="123"/>
      <c r="CAG132" s="123"/>
      <c r="CAH132" s="123"/>
      <c r="CAI132" s="123"/>
      <c r="CAJ132" s="123"/>
      <c r="CAK132" s="123"/>
      <c r="CAL132" s="123"/>
      <c r="CAM132" s="123"/>
      <c r="CAN132" s="123"/>
      <c r="CAO132" s="123"/>
      <c r="CAP132" s="123"/>
      <c r="CAQ132" s="123"/>
      <c r="CAR132" s="123"/>
      <c r="CAS132" s="123"/>
      <c r="CAT132" s="123"/>
      <c r="CAU132" s="123"/>
      <c r="CAV132" s="123"/>
      <c r="CAW132" s="123"/>
      <c r="CAX132" s="123"/>
      <c r="CAY132" s="123"/>
      <c r="CAZ132" s="123"/>
      <c r="CBA132" s="123"/>
      <c r="CBB132" s="123"/>
      <c r="CBC132" s="123"/>
      <c r="CBD132" s="123"/>
      <c r="CBE132" s="123"/>
      <c r="CBF132" s="123"/>
      <c r="CBG132" s="123"/>
      <c r="CBH132" s="123"/>
      <c r="CBI132" s="123"/>
      <c r="CBJ132" s="123"/>
      <c r="CBK132" s="123"/>
      <c r="CBL132" s="123"/>
      <c r="CBM132" s="123"/>
      <c r="CBN132" s="123"/>
      <c r="CBO132" s="123"/>
      <c r="CBP132" s="123"/>
      <c r="CBQ132" s="123"/>
      <c r="CBR132" s="123"/>
      <c r="CBS132" s="123"/>
      <c r="CBT132" s="123"/>
      <c r="CBU132" s="123"/>
      <c r="CBV132" s="123"/>
      <c r="CBW132" s="123"/>
      <c r="CBX132" s="123"/>
      <c r="CBY132" s="123"/>
      <c r="CBZ132" s="123"/>
      <c r="CCA132" s="123"/>
      <c r="CCB132" s="123"/>
      <c r="CCC132" s="123"/>
      <c r="CCD132" s="123"/>
      <c r="CCE132" s="123"/>
      <c r="CCF132" s="123"/>
      <c r="CCG132" s="123"/>
      <c r="CCH132" s="123"/>
      <c r="CCI132" s="123"/>
      <c r="CCJ132" s="123"/>
      <c r="CCK132" s="123"/>
      <c r="CCL132" s="123"/>
      <c r="CCM132" s="123"/>
      <c r="CCN132" s="123"/>
      <c r="CCO132" s="123"/>
      <c r="CCP132" s="123"/>
      <c r="CCQ132" s="123"/>
      <c r="CCR132" s="123"/>
      <c r="CCS132" s="123"/>
      <c r="CCT132" s="123"/>
      <c r="CCU132" s="123"/>
      <c r="CCV132" s="123"/>
      <c r="CCW132" s="123"/>
      <c r="CCX132" s="123"/>
      <c r="CCY132" s="123"/>
      <c r="CCZ132" s="123"/>
      <c r="CDA132" s="123"/>
      <c r="CDB132" s="123"/>
      <c r="CDC132" s="123"/>
      <c r="CDD132" s="123"/>
      <c r="CDE132" s="123"/>
      <c r="CDF132" s="123"/>
      <c r="CDG132" s="123"/>
      <c r="CDH132" s="123"/>
      <c r="CDI132" s="123"/>
      <c r="CDJ132" s="123"/>
      <c r="CDK132" s="123"/>
      <c r="CDL132" s="123"/>
      <c r="CDM132" s="123"/>
      <c r="CDN132" s="123"/>
      <c r="CDO132" s="123"/>
      <c r="CDP132" s="123"/>
      <c r="CDQ132" s="123"/>
      <c r="CDR132" s="123"/>
      <c r="CDS132" s="123"/>
      <c r="CDT132" s="123"/>
      <c r="CDU132" s="123"/>
      <c r="CDV132" s="123"/>
      <c r="CDW132" s="123"/>
      <c r="CDX132" s="123"/>
      <c r="CDY132" s="123"/>
      <c r="CDZ132" s="123"/>
      <c r="CEA132" s="123"/>
      <c r="CEB132" s="123"/>
      <c r="CEC132" s="123"/>
      <c r="CED132" s="123"/>
      <c r="CEE132" s="123"/>
      <c r="CEF132" s="123"/>
      <c r="CEG132" s="123"/>
      <c r="CEH132" s="123"/>
      <c r="CEI132" s="123"/>
      <c r="CEJ132" s="123"/>
      <c r="CEK132" s="123"/>
      <c r="CEL132" s="123"/>
      <c r="CEM132" s="123"/>
      <c r="CEN132" s="123"/>
      <c r="CEO132" s="123"/>
      <c r="CEP132" s="123"/>
      <c r="CEQ132" s="123"/>
      <c r="CER132" s="123"/>
      <c r="CES132" s="123"/>
      <c r="CET132" s="123"/>
      <c r="CEU132" s="123"/>
      <c r="CEV132" s="123"/>
      <c r="CEW132" s="123"/>
      <c r="CEX132" s="123"/>
      <c r="CEY132" s="123"/>
      <c r="CEZ132" s="123"/>
      <c r="CFA132" s="123"/>
      <c r="CFB132" s="123"/>
      <c r="CFC132" s="123"/>
      <c r="CFD132" s="123"/>
      <c r="CFE132" s="123"/>
      <c r="CFF132" s="123"/>
      <c r="CFG132" s="123"/>
      <c r="CFH132" s="123"/>
      <c r="CFI132" s="123"/>
      <c r="CFJ132" s="123"/>
      <c r="CFK132" s="123"/>
      <c r="CFL132" s="123"/>
      <c r="CFM132" s="123"/>
      <c r="CFN132" s="123"/>
      <c r="CFO132" s="123"/>
      <c r="CFP132" s="123"/>
      <c r="CFQ132" s="123"/>
      <c r="CFR132" s="123"/>
      <c r="CFS132" s="123"/>
      <c r="CFT132" s="123"/>
      <c r="CFU132" s="123"/>
      <c r="CFV132" s="123"/>
      <c r="CFW132" s="123"/>
      <c r="CFX132" s="123"/>
      <c r="CFY132" s="123"/>
      <c r="CFZ132" s="123"/>
      <c r="CGA132" s="123"/>
      <c r="CGB132" s="123"/>
      <c r="CGC132" s="123"/>
      <c r="CGD132" s="123"/>
      <c r="CGE132" s="123"/>
      <c r="CGF132" s="123"/>
      <c r="CGG132" s="123"/>
      <c r="CGH132" s="123"/>
      <c r="CGI132" s="123"/>
      <c r="CGJ132" s="123"/>
      <c r="CGK132" s="123"/>
      <c r="CGL132" s="123"/>
      <c r="CGM132" s="123"/>
      <c r="CGN132" s="123"/>
      <c r="CGO132" s="123"/>
      <c r="CGP132" s="123"/>
      <c r="CGQ132" s="123"/>
      <c r="CGR132" s="123"/>
      <c r="CGS132" s="123"/>
      <c r="CGT132" s="123"/>
      <c r="CGU132" s="123"/>
      <c r="CGV132" s="123"/>
      <c r="CGW132" s="123"/>
      <c r="CGX132" s="123"/>
      <c r="CGY132" s="123"/>
      <c r="CGZ132" s="123"/>
      <c r="CHA132" s="123"/>
      <c r="CHB132" s="123"/>
      <c r="CHC132" s="123"/>
      <c r="CHD132" s="123"/>
      <c r="CHE132" s="123"/>
      <c r="CHF132" s="123"/>
      <c r="CHG132" s="123"/>
      <c r="CHH132" s="123"/>
      <c r="CHI132" s="123"/>
      <c r="CHJ132" s="123"/>
      <c r="CHK132" s="123"/>
      <c r="CHL132" s="123"/>
      <c r="CHM132" s="123"/>
      <c r="CHN132" s="123"/>
      <c r="CHO132" s="123"/>
      <c r="CHP132" s="123"/>
      <c r="CHQ132" s="123"/>
      <c r="CHR132" s="123"/>
      <c r="CHS132" s="123"/>
      <c r="CHT132" s="123"/>
      <c r="CHU132" s="123"/>
      <c r="CHV132" s="123"/>
      <c r="CHW132" s="123"/>
      <c r="CHX132" s="123"/>
      <c r="CHY132" s="123"/>
      <c r="CHZ132" s="123"/>
      <c r="CIA132" s="123"/>
      <c r="CIB132" s="123"/>
      <c r="CIC132" s="123"/>
      <c r="CID132" s="123"/>
      <c r="CIE132" s="123"/>
      <c r="CIF132" s="123"/>
      <c r="CIG132" s="123"/>
      <c r="CIH132" s="123"/>
      <c r="CII132" s="123"/>
      <c r="CIJ132" s="123"/>
      <c r="CIK132" s="123"/>
      <c r="CIL132" s="123"/>
      <c r="CIM132" s="123"/>
      <c r="CIN132" s="123"/>
      <c r="CIO132" s="123"/>
      <c r="CIP132" s="123"/>
      <c r="CIQ132" s="123"/>
      <c r="CIR132" s="123"/>
      <c r="CIS132" s="123"/>
      <c r="CIT132" s="123"/>
      <c r="CIU132" s="123"/>
      <c r="CIV132" s="123"/>
      <c r="CIW132" s="123"/>
      <c r="CIX132" s="123"/>
      <c r="CIY132" s="123"/>
      <c r="CIZ132" s="123"/>
      <c r="CJA132" s="123"/>
      <c r="CJB132" s="123"/>
      <c r="CJC132" s="123"/>
      <c r="CJD132" s="123"/>
      <c r="CJE132" s="123"/>
      <c r="CJF132" s="123"/>
      <c r="CJG132" s="123"/>
      <c r="CJH132" s="123"/>
      <c r="CJI132" s="123"/>
      <c r="CJJ132" s="123"/>
      <c r="CJK132" s="123"/>
      <c r="CJL132" s="123"/>
      <c r="CJM132" s="123"/>
      <c r="CJN132" s="123"/>
      <c r="CJO132" s="123"/>
      <c r="CJP132" s="123"/>
      <c r="CJQ132" s="123"/>
      <c r="CJR132" s="123"/>
      <c r="CJS132" s="123"/>
      <c r="CJT132" s="123"/>
      <c r="CJU132" s="123"/>
      <c r="CJV132" s="123"/>
      <c r="CJW132" s="123"/>
      <c r="CJX132" s="123"/>
      <c r="CJY132" s="123"/>
      <c r="CJZ132" s="123"/>
      <c r="CKA132" s="123"/>
      <c r="CKB132" s="123"/>
      <c r="CKC132" s="123"/>
      <c r="CKD132" s="123"/>
      <c r="CKE132" s="123"/>
      <c r="CKF132" s="123"/>
      <c r="CKG132" s="123"/>
      <c r="CKH132" s="123"/>
      <c r="CKI132" s="123"/>
      <c r="CKJ132" s="123"/>
      <c r="CKK132" s="123"/>
      <c r="CKL132" s="123"/>
      <c r="CKM132" s="123"/>
      <c r="CKN132" s="123"/>
      <c r="CKO132" s="123"/>
      <c r="CKP132" s="123"/>
      <c r="CKQ132" s="123"/>
      <c r="CKR132" s="123"/>
      <c r="CKS132" s="123"/>
      <c r="CKT132" s="123"/>
      <c r="CKU132" s="123"/>
      <c r="CKV132" s="123"/>
      <c r="CKW132" s="123"/>
      <c r="CKX132" s="123"/>
      <c r="CKY132" s="123"/>
      <c r="CKZ132" s="123"/>
      <c r="CLA132" s="123"/>
      <c r="CLB132" s="123"/>
      <c r="CLC132" s="123"/>
      <c r="CLD132" s="123"/>
      <c r="CLE132" s="123"/>
      <c r="CLF132" s="123"/>
      <c r="CLG132" s="123"/>
      <c r="CLH132" s="123"/>
      <c r="CLI132" s="123"/>
      <c r="CLJ132" s="123"/>
      <c r="CLK132" s="123"/>
      <c r="CLL132" s="123"/>
      <c r="CLM132" s="123"/>
      <c r="CLN132" s="123"/>
      <c r="CLO132" s="123"/>
      <c r="CLP132" s="123"/>
      <c r="CLQ132" s="123"/>
      <c r="CLR132" s="123"/>
      <c r="CLS132" s="123"/>
      <c r="CLT132" s="123"/>
      <c r="CLU132" s="123"/>
      <c r="CLV132" s="123"/>
      <c r="CLW132" s="123"/>
      <c r="CLX132" s="123"/>
      <c r="CLY132" s="123"/>
      <c r="CLZ132" s="123"/>
      <c r="CMA132" s="123"/>
      <c r="CMB132" s="123"/>
      <c r="CMC132" s="123"/>
      <c r="CMD132" s="123"/>
      <c r="CME132" s="123"/>
      <c r="CMF132" s="123"/>
      <c r="CMG132" s="123"/>
      <c r="CMH132" s="123"/>
      <c r="CMI132" s="123"/>
      <c r="CMJ132" s="123"/>
      <c r="CMK132" s="123"/>
      <c r="CML132" s="123"/>
      <c r="CMM132" s="123"/>
      <c r="CMN132" s="123"/>
      <c r="CMO132" s="123"/>
      <c r="CMP132" s="123"/>
      <c r="CMQ132" s="123"/>
      <c r="CMR132" s="123"/>
      <c r="CMS132" s="123"/>
      <c r="CMT132" s="123"/>
      <c r="CMU132" s="123"/>
      <c r="CMV132" s="123"/>
      <c r="CMW132" s="123"/>
      <c r="CMX132" s="123"/>
      <c r="CMY132" s="123"/>
      <c r="CMZ132" s="123"/>
      <c r="CNA132" s="123"/>
      <c r="CNB132" s="123"/>
      <c r="CNC132" s="123"/>
      <c r="CND132" s="123"/>
      <c r="CNE132" s="123"/>
      <c r="CNF132" s="123"/>
      <c r="CNG132" s="123"/>
      <c r="CNH132" s="123"/>
      <c r="CNI132" s="123"/>
      <c r="CNJ132" s="123"/>
      <c r="CNK132" s="123"/>
      <c r="CNL132" s="123"/>
      <c r="CNM132" s="123"/>
      <c r="CNN132" s="123"/>
      <c r="CNO132" s="123"/>
      <c r="CNP132" s="123"/>
      <c r="CNQ132" s="123"/>
      <c r="CNR132" s="123"/>
      <c r="CNS132" s="123"/>
      <c r="CNT132" s="123"/>
      <c r="CNU132" s="123"/>
      <c r="CNV132" s="123"/>
      <c r="CNW132" s="123"/>
      <c r="CNX132" s="123"/>
      <c r="CNY132" s="123"/>
      <c r="CNZ132" s="123"/>
      <c r="COA132" s="123"/>
      <c r="COB132" s="123"/>
      <c r="COC132" s="123"/>
      <c r="COD132" s="123"/>
      <c r="COE132" s="123"/>
      <c r="COF132" s="123"/>
      <c r="COG132" s="123"/>
      <c r="COH132" s="123"/>
      <c r="COI132" s="123"/>
      <c r="COJ132" s="123"/>
      <c r="COK132" s="123"/>
      <c r="COL132" s="123"/>
      <c r="COM132" s="123"/>
      <c r="CON132" s="123"/>
      <c r="COO132" s="123"/>
      <c r="COP132" s="123"/>
      <c r="COQ132" s="123"/>
      <c r="COR132" s="123"/>
      <c r="COS132" s="123"/>
      <c r="COT132" s="123"/>
      <c r="COU132" s="123"/>
      <c r="COV132" s="123"/>
      <c r="COW132" s="123"/>
      <c r="COX132" s="123"/>
      <c r="COY132" s="123"/>
      <c r="COZ132" s="123"/>
      <c r="CPA132" s="123"/>
      <c r="CPB132" s="123"/>
      <c r="CPC132" s="123"/>
      <c r="CPD132" s="123"/>
      <c r="CPE132" s="123"/>
      <c r="CPF132" s="123"/>
      <c r="CPG132" s="123"/>
      <c r="CPH132" s="123"/>
      <c r="CPI132" s="123"/>
      <c r="CPJ132" s="123"/>
      <c r="CPK132" s="123"/>
      <c r="CPL132" s="123"/>
      <c r="CPM132" s="123"/>
      <c r="CPN132" s="123"/>
      <c r="CPO132" s="123"/>
      <c r="CPP132" s="123"/>
      <c r="CPQ132" s="123"/>
      <c r="CPR132" s="123"/>
      <c r="CPS132" s="123"/>
      <c r="CPT132" s="123"/>
      <c r="CPU132" s="123"/>
      <c r="CPV132" s="123"/>
      <c r="CPW132" s="123"/>
      <c r="CPX132" s="123"/>
      <c r="CPY132" s="123"/>
      <c r="CPZ132" s="123"/>
      <c r="CQA132" s="123"/>
      <c r="CQB132" s="123"/>
      <c r="CQC132" s="123"/>
      <c r="CQD132" s="123"/>
      <c r="CQE132" s="123"/>
      <c r="CQF132" s="123"/>
      <c r="CQG132" s="123"/>
      <c r="CQH132" s="123"/>
      <c r="CQI132" s="123"/>
      <c r="CQJ132" s="123"/>
      <c r="CQK132" s="123"/>
      <c r="CQL132" s="123"/>
      <c r="CQM132" s="123"/>
      <c r="CQN132" s="123"/>
      <c r="CQO132" s="123"/>
      <c r="CQP132" s="123"/>
      <c r="CQQ132" s="123"/>
      <c r="CQR132" s="123"/>
      <c r="CQS132" s="123"/>
      <c r="CQT132" s="123"/>
      <c r="CQU132" s="123"/>
      <c r="CQV132" s="123"/>
      <c r="CQW132" s="123"/>
      <c r="CQX132" s="123"/>
      <c r="CQY132" s="123"/>
      <c r="CQZ132" s="123"/>
      <c r="CRA132" s="123"/>
      <c r="CRB132" s="123"/>
      <c r="CRC132" s="123"/>
      <c r="CRD132" s="123"/>
      <c r="CRE132" s="123"/>
      <c r="CRF132" s="123"/>
      <c r="CRG132" s="123"/>
      <c r="CRH132" s="123"/>
      <c r="CRI132" s="123"/>
      <c r="CRJ132" s="123"/>
      <c r="CRK132" s="123"/>
      <c r="CRL132" s="123"/>
      <c r="CRM132" s="123"/>
      <c r="CRN132" s="123"/>
      <c r="CRO132" s="123"/>
      <c r="CRP132" s="123"/>
      <c r="CRQ132" s="123"/>
      <c r="CRR132" s="123"/>
      <c r="CRS132" s="123"/>
      <c r="CRT132" s="123"/>
      <c r="CRU132" s="123"/>
      <c r="CRV132" s="123"/>
      <c r="CRW132" s="123"/>
      <c r="CRX132" s="123"/>
      <c r="CRY132" s="123"/>
      <c r="CRZ132" s="123"/>
      <c r="CSA132" s="123"/>
      <c r="CSB132" s="123"/>
      <c r="CSC132" s="123"/>
      <c r="CSD132" s="123"/>
      <c r="CSE132" s="123"/>
      <c r="CSF132" s="123"/>
      <c r="CSG132" s="123"/>
      <c r="CSH132" s="123"/>
      <c r="CSI132" s="123"/>
      <c r="CSJ132" s="123"/>
      <c r="CSK132" s="123"/>
      <c r="CSL132" s="123"/>
      <c r="CSM132" s="123"/>
      <c r="CSN132" s="123"/>
      <c r="CSO132" s="123"/>
      <c r="CSP132" s="123"/>
      <c r="CSQ132" s="123"/>
      <c r="CSR132" s="123"/>
      <c r="CSS132" s="123"/>
      <c r="CST132" s="123"/>
      <c r="CSU132" s="123"/>
      <c r="CSV132" s="123"/>
      <c r="CSW132" s="123"/>
      <c r="CSX132" s="123"/>
      <c r="CSY132" s="123"/>
      <c r="CSZ132" s="123"/>
      <c r="CTA132" s="123"/>
      <c r="CTB132" s="123"/>
      <c r="CTC132" s="123"/>
      <c r="CTD132" s="123"/>
      <c r="CTE132" s="123"/>
      <c r="CTF132" s="123"/>
      <c r="CTG132" s="123"/>
      <c r="CTH132" s="123"/>
      <c r="CTI132" s="123"/>
      <c r="CTJ132" s="123"/>
      <c r="CTK132" s="123"/>
      <c r="CTL132" s="123"/>
      <c r="CTM132" s="123"/>
      <c r="CTN132" s="123"/>
      <c r="CTO132" s="123"/>
      <c r="CTP132" s="123"/>
      <c r="CTQ132" s="123"/>
      <c r="CTR132" s="123"/>
      <c r="CTS132" s="123"/>
      <c r="CTT132" s="123"/>
      <c r="CTU132" s="123"/>
      <c r="CTV132" s="123"/>
      <c r="CTW132" s="123"/>
      <c r="CTX132" s="123"/>
      <c r="CTY132" s="123"/>
      <c r="CTZ132" s="123"/>
      <c r="CUA132" s="123"/>
      <c r="CUB132" s="123"/>
      <c r="CUC132" s="123"/>
      <c r="CUD132" s="123"/>
      <c r="CUE132" s="123"/>
      <c r="CUF132" s="123"/>
      <c r="CUG132" s="123"/>
      <c r="CUH132" s="123"/>
      <c r="CUI132" s="123"/>
      <c r="CUJ132" s="123"/>
      <c r="CUK132" s="123"/>
      <c r="CUL132" s="123"/>
      <c r="CUM132" s="123"/>
      <c r="CUN132" s="123"/>
      <c r="CUO132" s="123"/>
      <c r="CUP132" s="123"/>
      <c r="CUQ132" s="123"/>
      <c r="CUR132" s="123"/>
      <c r="CUS132" s="123"/>
      <c r="CUT132" s="123"/>
      <c r="CUU132" s="123"/>
      <c r="CUV132" s="123"/>
      <c r="CUW132" s="123"/>
      <c r="CUX132" s="123"/>
      <c r="CUY132" s="123"/>
      <c r="CUZ132" s="123"/>
      <c r="CVA132" s="123"/>
      <c r="CVB132" s="123"/>
      <c r="CVC132" s="123"/>
      <c r="CVD132" s="123"/>
      <c r="CVE132" s="123"/>
      <c r="CVF132" s="123"/>
      <c r="CVG132" s="123"/>
      <c r="CVH132" s="123"/>
      <c r="CVI132" s="123"/>
      <c r="CVJ132" s="123"/>
      <c r="CVK132" s="123"/>
      <c r="CVL132" s="123"/>
      <c r="CVM132" s="123"/>
      <c r="CVN132" s="123"/>
      <c r="CVO132" s="123"/>
      <c r="CVP132" s="123"/>
      <c r="CVQ132" s="123"/>
      <c r="CVR132" s="123"/>
      <c r="CVS132" s="123"/>
      <c r="CVT132" s="123"/>
      <c r="CVU132" s="123"/>
      <c r="CVV132" s="123"/>
      <c r="CVW132" s="123"/>
      <c r="CVX132" s="123"/>
      <c r="CVY132" s="123"/>
      <c r="CVZ132" s="123"/>
      <c r="CWA132" s="123"/>
      <c r="CWB132" s="123"/>
      <c r="CWC132" s="123"/>
      <c r="CWD132" s="123"/>
      <c r="CWE132" s="123"/>
      <c r="CWF132" s="123"/>
      <c r="CWG132" s="123"/>
      <c r="CWH132" s="123"/>
      <c r="CWI132" s="123"/>
      <c r="CWJ132" s="123"/>
      <c r="CWK132" s="123"/>
      <c r="CWL132" s="123"/>
      <c r="CWM132" s="123"/>
      <c r="CWN132" s="123"/>
      <c r="CWO132" s="123"/>
      <c r="CWP132" s="123"/>
      <c r="CWQ132" s="123"/>
      <c r="CWR132" s="123"/>
      <c r="CWS132" s="123"/>
      <c r="CWT132" s="123"/>
      <c r="CWU132" s="123"/>
      <c r="CWV132" s="123"/>
      <c r="CWW132" s="123"/>
      <c r="CWX132" s="123"/>
      <c r="CWY132" s="123"/>
      <c r="CWZ132" s="123"/>
      <c r="CXA132" s="123"/>
      <c r="CXB132" s="123"/>
      <c r="CXC132" s="123"/>
      <c r="CXD132" s="123"/>
      <c r="CXE132" s="123"/>
      <c r="CXF132" s="123"/>
      <c r="CXG132" s="123"/>
      <c r="CXH132" s="123"/>
      <c r="CXI132" s="123"/>
      <c r="CXJ132" s="123"/>
      <c r="CXK132" s="123"/>
      <c r="CXL132" s="123"/>
      <c r="CXM132" s="123"/>
      <c r="CXN132" s="123"/>
      <c r="CXO132" s="123"/>
      <c r="CXP132" s="123"/>
      <c r="CXQ132" s="123"/>
      <c r="CXR132" s="123"/>
      <c r="CXS132" s="123"/>
      <c r="CXT132" s="123"/>
      <c r="CXU132" s="123"/>
      <c r="CXV132" s="123"/>
      <c r="CXW132" s="123"/>
      <c r="CXX132" s="123"/>
      <c r="CXY132" s="123"/>
      <c r="CXZ132" s="123"/>
      <c r="CYA132" s="123"/>
      <c r="CYB132" s="123"/>
      <c r="CYC132" s="123"/>
      <c r="CYD132" s="123"/>
      <c r="CYE132" s="123"/>
      <c r="CYF132" s="123"/>
      <c r="CYG132" s="123"/>
      <c r="CYH132" s="123"/>
      <c r="CYI132" s="123"/>
      <c r="CYJ132" s="123"/>
      <c r="CYK132" s="123"/>
      <c r="CYL132" s="123"/>
      <c r="CYM132" s="123"/>
      <c r="CYN132" s="123"/>
      <c r="CYO132" s="123"/>
      <c r="CYP132" s="123"/>
      <c r="CYQ132" s="123"/>
      <c r="CYR132" s="123"/>
      <c r="CYS132" s="123"/>
      <c r="CYT132" s="123"/>
      <c r="CYU132" s="123"/>
      <c r="CYV132" s="123"/>
      <c r="CYW132" s="123"/>
      <c r="CYX132" s="123"/>
      <c r="CYY132" s="123"/>
      <c r="CYZ132" s="123"/>
      <c r="CZA132" s="123"/>
      <c r="CZB132" s="123"/>
      <c r="CZC132" s="123"/>
      <c r="CZD132" s="123"/>
      <c r="CZE132" s="123"/>
      <c r="CZF132" s="123"/>
      <c r="CZG132" s="123"/>
      <c r="CZH132" s="123"/>
      <c r="CZI132" s="123"/>
      <c r="CZJ132" s="123"/>
      <c r="CZK132" s="123"/>
      <c r="CZL132" s="123"/>
      <c r="CZM132" s="123"/>
      <c r="CZN132" s="123"/>
      <c r="CZO132" s="123"/>
      <c r="CZP132" s="123"/>
      <c r="CZQ132" s="123"/>
      <c r="CZR132" s="123"/>
      <c r="CZS132" s="123"/>
      <c r="CZT132" s="123"/>
      <c r="CZU132" s="123"/>
      <c r="CZV132" s="123"/>
      <c r="CZW132" s="123"/>
      <c r="CZX132" s="123"/>
      <c r="CZY132" s="123"/>
      <c r="CZZ132" s="123"/>
      <c r="DAA132" s="123"/>
      <c r="DAB132" s="123"/>
      <c r="DAC132" s="123"/>
      <c r="DAD132" s="123"/>
      <c r="DAE132" s="123"/>
      <c r="DAF132" s="123"/>
      <c r="DAG132" s="123"/>
      <c r="DAH132" s="123"/>
      <c r="DAI132" s="123"/>
      <c r="DAJ132" s="123"/>
      <c r="DAK132" s="123"/>
      <c r="DAL132" s="123"/>
      <c r="DAM132" s="123"/>
      <c r="DAN132" s="123"/>
      <c r="DAO132" s="123"/>
      <c r="DAP132" s="123"/>
      <c r="DAQ132" s="123"/>
      <c r="DAR132" s="123"/>
      <c r="DAS132" s="123"/>
      <c r="DAT132" s="123"/>
      <c r="DAU132" s="123"/>
      <c r="DAV132" s="123"/>
      <c r="DAW132" s="123"/>
      <c r="DAX132" s="123"/>
      <c r="DAY132" s="123"/>
      <c r="DAZ132" s="123"/>
      <c r="DBA132" s="123"/>
      <c r="DBB132" s="123"/>
      <c r="DBC132" s="123"/>
      <c r="DBD132" s="123"/>
      <c r="DBE132" s="123"/>
      <c r="DBF132" s="123"/>
      <c r="DBG132" s="123"/>
      <c r="DBH132" s="123"/>
      <c r="DBI132" s="123"/>
      <c r="DBJ132" s="123"/>
      <c r="DBK132" s="123"/>
      <c r="DBL132" s="123"/>
      <c r="DBM132" s="123"/>
      <c r="DBN132" s="123"/>
      <c r="DBO132" s="123"/>
      <c r="DBP132" s="123"/>
      <c r="DBQ132" s="123"/>
      <c r="DBR132" s="123"/>
      <c r="DBS132" s="123"/>
      <c r="DBT132" s="123"/>
      <c r="DBU132" s="123"/>
      <c r="DBV132" s="123"/>
      <c r="DBW132" s="123"/>
      <c r="DBX132" s="123"/>
      <c r="DBY132" s="123"/>
      <c r="DBZ132" s="123"/>
      <c r="DCA132" s="123"/>
      <c r="DCB132" s="123"/>
      <c r="DCC132" s="123"/>
      <c r="DCD132" s="123"/>
      <c r="DCE132" s="123"/>
      <c r="DCF132" s="123"/>
      <c r="DCG132" s="123"/>
      <c r="DCH132" s="123"/>
      <c r="DCI132" s="123"/>
      <c r="DCJ132" s="123"/>
      <c r="DCK132" s="123"/>
      <c r="DCL132" s="123"/>
      <c r="DCM132" s="123"/>
      <c r="DCN132" s="123"/>
      <c r="DCO132" s="123"/>
      <c r="DCP132" s="123"/>
      <c r="DCQ132" s="123"/>
      <c r="DCR132" s="123"/>
      <c r="DCS132" s="123"/>
      <c r="DCT132" s="123"/>
      <c r="DCU132" s="123"/>
      <c r="DCV132" s="123"/>
      <c r="DCW132" s="123"/>
      <c r="DCX132" s="123"/>
      <c r="DCY132" s="123"/>
      <c r="DCZ132" s="123"/>
      <c r="DDA132" s="123"/>
      <c r="DDB132" s="123"/>
      <c r="DDC132" s="123"/>
      <c r="DDD132" s="123"/>
      <c r="DDE132" s="123"/>
      <c r="DDF132" s="123"/>
      <c r="DDG132" s="123"/>
      <c r="DDH132" s="123"/>
      <c r="DDI132" s="123"/>
      <c r="DDJ132" s="123"/>
      <c r="DDK132" s="123"/>
      <c r="DDL132" s="123"/>
      <c r="DDM132" s="123"/>
      <c r="DDN132" s="123"/>
      <c r="DDO132" s="123"/>
      <c r="DDP132" s="123"/>
      <c r="DDQ132" s="123"/>
      <c r="DDR132" s="123"/>
      <c r="DDS132" s="123"/>
      <c r="DDT132" s="123"/>
      <c r="DDU132" s="123"/>
      <c r="DDV132" s="123"/>
      <c r="DDW132" s="123"/>
      <c r="DDX132" s="123"/>
      <c r="DDY132" s="123"/>
      <c r="DDZ132" s="123"/>
      <c r="DEA132" s="123"/>
      <c r="DEB132" s="123"/>
      <c r="DEC132" s="123"/>
      <c r="DED132" s="123"/>
      <c r="DEE132" s="123"/>
      <c r="DEF132" s="123"/>
      <c r="DEG132" s="123"/>
      <c r="DEH132" s="123"/>
      <c r="DEI132" s="123"/>
      <c r="DEJ132" s="123"/>
      <c r="DEK132" s="123"/>
      <c r="DEL132" s="123"/>
      <c r="DEM132" s="123"/>
      <c r="DEN132" s="123"/>
      <c r="DEO132" s="123"/>
      <c r="DEP132" s="123"/>
      <c r="DEQ132" s="123"/>
      <c r="DER132" s="123"/>
      <c r="DES132" s="123"/>
      <c r="DET132" s="123"/>
      <c r="DEU132" s="123"/>
      <c r="DEV132" s="123"/>
      <c r="DEW132" s="123"/>
      <c r="DEX132" s="123"/>
      <c r="DEY132" s="123"/>
      <c r="DEZ132" s="123"/>
      <c r="DFA132" s="123"/>
      <c r="DFB132" s="123"/>
      <c r="DFC132" s="123"/>
      <c r="DFD132" s="123"/>
      <c r="DFE132" s="123"/>
      <c r="DFF132" s="123"/>
      <c r="DFG132" s="123"/>
      <c r="DFH132" s="123"/>
      <c r="DFI132" s="123"/>
      <c r="DFJ132" s="123"/>
      <c r="DFK132" s="123"/>
      <c r="DFL132" s="123"/>
      <c r="DFM132" s="123"/>
      <c r="DFN132" s="123"/>
      <c r="DFO132" s="123"/>
      <c r="DFP132" s="123"/>
      <c r="DFQ132" s="123"/>
      <c r="DFR132" s="123"/>
      <c r="DFS132" s="123"/>
      <c r="DFT132" s="123"/>
      <c r="DFU132" s="123"/>
      <c r="DFV132" s="123"/>
      <c r="DFW132" s="123"/>
      <c r="DFX132" s="123"/>
      <c r="DFY132" s="123"/>
      <c r="DFZ132" s="123"/>
      <c r="DGA132" s="123"/>
      <c r="DGB132" s="123"/>
      <c r="DGC132" s="123"/>
      <c r="DGD132" s="123"/>
      <c r="DGE132" s="123"/>
      <c r="DGF132" s="123"/>
      <c r="DGG132" s="123"/>
      <c r="DGH132" s="123"/>
      <c r="DGI132" s="123"/>
      <c r="DGJ132" s="123"/>
      <c r="DGK132" s="123"/>
      <c r="DGL132" s="123"/>
      <c r="DGM132" s="123"/>
      <c r="DGN132" s="123"/>
      <c r="DGO132" s="123"/>
      <c r="DGP132" s="123"/>
      <c r="DGQ132" s="123"/>
      <c r="DGR132" s="123"/>
      <c r="DGS132" s="123"/>
      <c r="DGT132" s="123"/>
      <c r="DGU132" s="123"/>
      <c r="DGV132" s="123"/>
      <c r="DGW132" s="123"/>
      <c r="DGX132" s="123"/>
      <c r="DGY132" s="123"/>
      <c r="DGZ132" s="123"/>
      <c r="DHA132" s="123"/>
      <c r="DHB132" s="123"/>
      <c r="DHC132" s="123"/>
      <c r="DHD132" s="123"/>
      <c r="DHE132" s="123"/>
      <c r="DHF132" s="123"/>
      <c r="DHG132" s="123"/>
      <c r="DHH132" s="123"/>
      <c r="DHI132" s="123"/>
      <c r="DHJ132" s="123"/>
      <c r="DHK132" s="123"/>
      <c r="DHL132" s="123"/>
      <c r="DHM132" s="123"/>
      <c r="DHN132" s="123"/>
      <c r="DHO132" s="123"/>
      <c r="DHP132" s="123"/>
      <c r="DHQ132" s="123"/>
      <c r="DHR132" s="123"/>
      <c r="DHS132" s="123"/>
      <c r="DHT132" s="123"/>
      <c r="DHU132" s="123"/>
      <c r="DHV132" s="123"/>
      <c r="DHW132" s="123"/>
      <c r="DHX132" s="123"/>
      <c r="DHY132" s="123"/>
      <c r="DHZ132" s="123"/>
      <c r="DIA132" s="123"/>
      <c r="DIB132" s="123"/>
      <c r="DIC132" s="123"/>
      <c r="DID132" s="123"/>
      <c r="DIE132" s="123"/>
      <c r="DIF132" s="123"/>
      <c r="DIG132" s="123"/>
      <c r="DIH132" s="123"/>
      <c r="DII132" s="123"/>
      <c r="DIJ132" s="123"/>
      <c r="DIK132" s="123"/>
      <c r="DIL132" s="123"/>
      <c r="DIM132" s="123"/>
      <c r="DIN132" s="123"/>
      <c r="DIO132" s="123"/>
      <c r="DIP132" s="123"/>
      <c r="DIQ132" s="123"/>
      <c r="DIR132" s="123"/>
      <c r="DIS132" s="123"/>
      <c r="DIT132" s="123"/>
      <c r="DIU132" s="123"/>
      <c r="DIV132" s="123"/>
      <c r="DIW132" s="123"/>
      <c r="DIX132" s="123"/>
      <c r="DIY132" s="123"/>
      <c r="DIZ132" s="123"/>
      <c r="DJA132" s="123"/>
      <c r="DJB132" s="123"/>
      <c r="DJC132" s="123"/>
      <c r="DJD132" s="123"/>
      <c r="DJE132" s="123"/>
      <c r="DJF132" s="123"/>
      <c r="DJG132" s="123"/>
      <c r="DJH132" s="123"/>
      <c r="DJI132" s="123"/>
      <c r="DJJ132" s="123"/>
      <c r="DJK132" s="123"/>
      <c r="DJL132" s="123"/>
      <c r="DJM132" s="123"/>
      <c r="DJN132" s="123"/>
      <c r="DJO132" s="123"/>
      <c r="DJP132" s="123"/>
      <c r="DJQ132" s="123"/>
      <c r="DJR132" s="123"/>
      <c r="DJS132" s="123"/>
      <c r="DJT132" s="123"/>
      <c r="DJU132" s="123"/>
      <c r="DJV132" s="123"/>
      <c r="DJW132" s="123"/>
      <c r="DJX132" s="123"/>
      <c r="DJY132" s="123"/>
      <c r="DJZ132" s="123"/>
      <c r="DKA132" s="123"/>
      <c r="DKB132" s="123"/>
      <c r="DKC132" s="123"/>
      <c r="DKD132" s="123"/>
      <c r="DKE132" s="123"/>
      <c r="DKF132" s="123"/>
      <c r="DKG132" s="123"/>
      <c r="DKH132" s="123"/>
      <c r="DKI132" s="123"/>
      <c r="DKJ132" s="123"/>
      <c r="DKK132" s="123"/>
      <c r="DKL132" s="123"/>
      <c r="DKM132" s="123"/>
      <c r="DKN132" s="123"/>
      <c r="DKO132" s="123"/>
      <c r="DKP132" s="123"/>
      <c r="DKQ132" s="123"/>
      <c r="DKR132" s="123"/>
      <c r="DKS132" s="123"/>
      <c r="DKT132" s="123"/>
      <c r="DKU132" s="123"/>
      <c r="DKV132" s="123"/>
      <c r="DKW132" s="123"/>
      <c r="DKX132" s="123"/>
      <c r="DKY132" s="123"/>
      <c r="DKZ132" s="123"/>
      <c r="DLA132" s="123"/>
      <c r="DLB132" s="123"/>
      <c r="DLC132" s="123"/>
      <c r="DLD132" s="123"/>
      <c r="DLE132" s="123"/>
      <c r="DLF132" s="123"/>
      <c r="DLG132" s="123"/>
      <c r="DLH132" s="123"/>
      <c r="DLI132" s="123"/>
      <c r="DLJ132" s="123"/>
      <c r="DLK132" s="123"/>
      <c r="DLL132" s="123"/>
      <c r="DLM132" s="123"/>
      <c r="DLN132" s="123"/>
      <c r="DLO132" s="123"/>
      <c r="DLP132" s="123"/>
      <c r="DLQ132" s="123"/>
      <c r="DLR132" s="123"/>
      <c r="DLS132" s="123"/>
      <c r="DLT132" s="123"/>
      <c r="DLU132" s="123"/>
      <c r="DLV132" s="123"/>
      <c r="DLW132" s="123"/>
      <c r="DLX132" s="123"/>
      <c r="DLY132" s="123"/>
      <c r="DLZ132" s="123"/>
      <c r="DMA132" s="123"/>
      <c r="DMB132" s="123"/>
      <c r="DMC132" s="123"/>
      <c r="DMD132" s="123"/>
      <c r="DME132" s="123"/>
      <c r="DMF132" s="123"/>
      <c r="DMG132" s="123"/>
      <c r="DMH132" s="123"/>
      <c r="DMI132" s="123"/>
      <c r="DMJ132" s="123"/>
      <c r="DMK132" s="123"/>
      <c r="DML132" s="123"/>
      <c r="DMM132" s="123"/>
      <c r="DMN132" s="123"/>
      <c r="DMO132" s="123"/>
      <c r="DMP132" s="123"/>
      <c r="DMQ132" s="123"/>
      <c r="DMR132" s="123"/>
      <c r="DMS132" s="123"/>
      <c r="DMT132" s="123"/>
      <c r="DMU132" s="123"/>
      <c r="DMV132" s="123"/>
      <c r="DMW132" s="123"/>
      <c r="DMX132" s="123"/>
      <c r="DMY132" s="123"/>
      <c r="DMZ132" s="123"/>
      <c r="DNA132" s="123"/>
      <c r="DNB132" s="123"/>
      <c r="DNC132" s="123"/>
      <c r="DND132" s="123"/>
      <c r="DNE132" s="123"/>
      <c r="DNF132" s="123"/>
      <c r="DNG132" s="123"/>
      <c r="DNH132" s="123"/>
      <c r="DNI132" s="123"/>
      <c r="DNJ132" s="123"/>
      <c r="DNK132" s="123"/>
      <c r="DNL132" s="123"/>
      <c r="DNM132" s="123"/>
      <c r="DNN132" s="123"/>
      <c r="DNO132" s="123"/>
      <c r="DNP132" s="123"/>
      <c r="DNQ132" s="123"/>
      <c r="DNR132" s="123"/>
      <c r="DNS132" s="123"/>
      <c r="DNT132" s="123"/>
      <c r="DNU132" s="123"/>
      <c r="DNV132" s="123"/>
      <c r="DNW132" s="123"/>
      <c r="DNX132" s="123"/>
      <c r="DNY132" s="123"/>
      <c r="DNZ132" s="123"/>
      <c r="DOA132" s="123"/>
      <c r="DOB132" s="123"/>
      <c r="DOC132" s="123"/>
      <c r="DOD132" s="123"/>
      <c r="DOE132" s="123"/>
      <c r="DOF132" s="123"/>
      <c r="DOG132" s="123"/>
      <c r="DOH132" s="123"/>
      <c r="DOI132" s="123"/>
      <c r="DOJ132" s="123"/>
      <c r="DOK132" s="123"/>
      <c r="DOL132" s="123"/>
      <c r="DOM132" s="123"/>
      <c r="DON132" s="123"/>
      <c r="DOO132" s="123"/>
      <c r="DOP132" s="123"/>
      <c r="DOQ132" s="123"/>
      <c r="DOR132" s="123"/>
      <c r="DOS132" s="123"/>
      <c r="DOT132" s="123"/>
      <c r="DOU132" s="123"/>
      <c r="DOV132" s="123"/>
      <c r="DOW132" s="123"/>
      <c r="DOX132" s="123"/>
      <c r="DOY132" s="123"/>
      <c r="DOZ132" s="123"/>
      <c r="DPA132" s="123"/>
      <c r="DPB132" s="123"/>
      <c r="DPC132" s="123"/>
      <c r="DPD132" s="123"/>
      <c r="DPE132" s="123"/>
      <c r="DPF132" s="123"/>
      <c r="DPG132" s="123"/>
      <c r="DPH132" s="123"/>
      <c r="DPI132" s="123"/>
      <c r="DPJ132" s="123"/>
      <c r="DPK132" s="123"/>
      <c r="DPL132" s="123"/>
      <c r="DPM132" s="123"/>
      <c r="DPN132" s="123"/>
      <c r="DPO132" s="123"/>
      <c r="DPP132" s="123"/>
      <c r="DPQ132" s="123"/>
      <c r="DPR132" s="123"/>
      <c r="DPS132" s="123"/>
      <c r="DPT132" s="123"/>
      <c r="DPU132" s="123"/>
      <c r="DPV132" s="123"/>
      <c r="DPW132" s="123"/>
      <c r="DPX132" s="123"/>
      <c r="DPY132" s="123"/>
      <c r="DPZ132" s="123"/>
      <c r="DQA132" s="123"/>
      <c r="DQB132" s="123"/>
      <c r="DQC132" s="123"/>
      <c r="DQD132" s="123"/>
      <c r="DQE132" s="123"/>
      <c r="DQF132" s="123"/>
      <c r="DQG132" s="123"/>
      <c r="DQH132" s="123"/>
      <c r="DQI132" s="123"/>
      <c r="DQJ132" s="123"/>
      <c r="DQK132" s="123"/>
      <c r="DQL132" s="123"/>
      <c r="DQM132" s="123"/>
      <c r="DQN132" s="123"/>
      <c r="DQO132" s="123"/>
      <c r="DQP132" s="123"/>
      <c r="DQQ132" s="123"/>
      <c r="DQR132" s="123"/>
      <c r="DQS132" s="123"/>
      <c r="DQT132" s="123"/>
      <c r="DQU132" s="123"/>
      <c r="DQV132" s="123"/>
      <c r="DQW132" s="123"/>
      <c r="DQX132" s="123"/>
      <c r="DQY132" s="123"/>
      <c r="DQZ132" s="123"/>
      <c r="DRA132" s="123"/>
      <c r="DRB132" s="123"/>
      <c r="DRC132" s="123"/>
      <c r="DRD132" s="123"/>
      <c r="DRE132" s="123"/>
      <c r="DRF132" s="123"/>
      <c r="DRG132" s="123"/>
      <c r="DRH132" s="123"/>
      <c r="DRI132" s="123"/>
      <c r="DRJ132" s="123"/>
      <c r="DRK132" s="123"/>
      <c r="DRL132" s="123"/>
      <c r="DRM132" s="123"/>
      <c r="DRN132" s="123"/>
      <c r="DRO132" s="123"/>
      <c r="DRP132" s="123"/>
      <c r="DRQ132" s="123"/>
      <c r="DRR132" s="123"/>
      <c r="DRS132" s="123"/>
      <c r="DRT132" s="123"/>
      <c r="DRU132" s="123"/>
      <c r="DRV132" s="123"/>
      <c r="DRW132" s="123"/>
      <c r="DRX132" s="123"/>
      <c r="DRY132" s="123"/>
      <c r="DRZ132" s="123"/>
      <c r="DSA132" s="123"/>
      <c r="DSB132" s="123"/>
      <c r="DSC132" s="123"/>
      <c r="DSD132" s="123"/>
      <c r="DSE132" s="123"/>
      <c r="DSF132" s="123"/>
      <c r="DSG132" s="123"/>
      <c r="DSH132" s="123"/>
      <c r="DSI132" s="123"/>
      <c r="DSJ132" s="123"/>
      <c r="DSK132" s="123"/>
      <c r="DSL132" s="123"/>
      <c r="DSM132" s="123"/>
      <c r="DSN132" s="123"/>
      <c r="DSO132" s="123"/>
      <c r="DSP132" s="123"/>
      <c r="DSQ132" s="123"/>
      <c r="DSR132" s="123"/>
      <c r="DSS132" s="123"/>
      <c r="DST132" s="123"/>
      <c r="DSU132" s="123"/>
      <c r="DSV132" s="123"/>
      <c r="DSW132" s="123"/>
      <c r="DSX132" s="123"/>
      <c r="DSY132" s="123"/>
      <c r="DSZ132" s="123"/>
      <c r="DTA132" s="123"/>
      <c r="DTB132" s="123"/>
      <c r="DTC132" s="123"/>
      <c r="DTD132" s="123"/>
      <c r="DTE132" s="123"/>
      <c r="DTF132" s="123"/>
      <c r="DTG132" s="123"/>
      <c r="DTH132" s="123"/>
      <c r="DTI132" s="123"/>
      <c r="DTJ132" s="123"/>
      <c r="DTK132" s="123"/>
      <c r="DTL132" s="123"/>
      <c r="DTM132" s="123"/>
      <c r="DTN132" s="123"/>
      <c r="DTO132" s="123"/>
      <c r="DTP132" s="123"/>
      <c r="DTQ132" s="123"/>
      <c r="DTR132" s="123"/>
      <c r="DTS132" s="123"/>
      <c r="DTT132" s="123"/>
      <c r="DTU132" s="123"/>
      <c r="DTV132" s="123"/>
      <c r="DTW132" s="123"/>
      <c r="DTX132" s="123"/>
      <c r="DTY132" s="123"/>
      <c r="DTZ132" s="123"/>
      <c r="DUA132" s="123"/>
      <c r="DUB132" s="123"/>
      <c r="DUC132" s="123"/>
      <c r="DUD132" s="123"/>
      <c r="DUE132" s="123"/>
      <c r="DUF132" s="123"/>
      <c r="DUG132" s="123"/>
      <c r="DUH132" s="123"/>
      <c r="DUI132" s="123"/>
      <c r="DUJ132" s="123"/>
      <c r="DUK132" s="123"/>
      <c r="DUL132" s="123"/>
      <c r="DUM132" s="123"/>
      <c r="DUN132" s="123"/>
      <c r="DUO132" s="123"/>
      <c r="DUP132" s="123"/>
      <c r="DUQ132" s="123"/>
      <c r="DUR132" s="123"/>
      <c r="DUS132" s="123"/>
      <c r="DUT132" s="123"/>
      <c r="DUU132" s="123"/>
      <c r="DUV132" s="123"/>
      <c r="DUW132" s="123"/>
      <c r="DUX132" s="123"/>
      <c r="DUY132" s="123"/>
      <c r="DUZ132" s="123"/>
      <c r="DVA132" s="123"/>
      <c r="DVB132" s="123"/>
      <c r="DVC132" s="123"/>
      <c r="DVD132" s="123"/>
      <c r="DVE132" s="123"/>
      <c r="DVF132" s="123"/>
      <c r="DVG132" s="123"/>
      <c r="DVH132" s="123"/>
      <c r="DVI132" s="123"/>
      <c r="DVJ132" s="123"/>
      <c r="DVK132" s="123"/>
      <c r="DVL132" s="123"/>
      <c r="DVM132" s="123"/>
      <c r="DVN132" s="123"/>
      <c r="DVO132" s="123"/>
      <c r="DVP132" s="123"/>
      <c r="DVQ132" s="123"/>
      <c r="DVR132" s="123"/>
      <c r="DVS132" s="123"/>
      <c r="DVT132" s="123"/>
      <c r="DVU132" s="123"/>
      <c r="DVV132" s="123"/>
      <c r="DVW132" s="123"/>
      <c r="DVX132" s="123"/>
      <c r="DVY132" s="123"/>
      <c r="DVZ132" s="123"/>
      <c r="DWA132" s="123"/>
      <c r="DWB132" s="123"/>
      <c r="DWC132" s="123"/>
      <c r="DWD132" s="123"/>
      <c r="DWE132" s="123"/>
      <c r="DWF132" s="123"/>
      <c r="DWG132" s="123"/>
      <c r="DWH132" s="123"/>
      <c r="DWI132" s="123"/>
      <c r="DWJ132" s="123"/>
      <c r="DWK132" s="123"/>
      <c r="DWL132" s="123"/>
      <c r="DWM132" s="123"/>
      <c r="DWN132" s="123"/>
      <c r="DWO132" s="123"/>
      <c r="DWP132" s="123"/>
      <c r="DWQ132" s="123"/>
      <c r="DWR132" s="123"/>
      <c r="DWS132" s="123"/>
      <c r="DWT132" s="123"/>
      <c r="DWU132" s="123"/>
      <c r="DWV132" s="123"/>
      <c r="DWW132" s="123"/>
      <c r="DWX132" s="123"/>
      <c r="DWY132" s="123"/>
      <c r="DWZ132" s="123"/>
      <c r="DXA132" s="123"/>
      <c r="DXB132" s="123"/>
      <c r="DXC132" s="123"/>
      <c r="DXD132" s="123"/>
      <c r="DXE132" s="123"/>
      <c r="DXF132" s="123"/>
      <c r="DXG132" s="123"/>
      <c r="DXH132" s="123"/>
      <c r="DXI132" s="123"/>
      <c r="DXJ132" s="123"/>
      <c r="DXK132" s="123"/>
      <c r="DXL132" s="123"/>
      <c r="DXM132" s="123"/>
      <c r="DXN132" s="123"/>
      <c r="DXO132" s="123"/>
      <c r="DXP132" s="123"/>
      <c r="DXQ132" s="123"/>
      <c r="DXR132" s="123"/>
      <c r="DXS132" s="123"/>
      <c r="DXT132" s="123"/>
      <c r="DXU132" s="123"/>
      <c r="DXV132" s="123"/>
      <c r="DXW132" s="123"/>
      <c r="DXX132" s="123"/>
      <c r="DXY132" s="123"/>
      <c r="DXZ132" s="123"/>
      <c r="DYA132" s="123"/>
      <c r="DYB132" s="123"/>
      <c r="DYC132" s="123"/>
      <c r="DYD132" s="123"/>
      <c r="DYE132" s="123"/>
      <c r="DYF132" s="123"/>
      <c r="DYG132" s="123"/>
      <c r="DYH132" s="123"/>
      <c r="DYI132" s="123"/>
      <c r="DYJ132" s="123"/>
      <c r="DYK132" s="123"/>
      <c r="DYL132" s="123"/>
      <c r="DYM132" s="123"/>
      <c r="DYN132" s="123"/>
      <c r="DYO132" s="123"/>
      <c r="DYP132" s="123"/>
      <c r="DYQ132" s="123"/>
      <c r="DYR132" s="123"/>
      <c r="DYS132" s="123"/>
      <c r="DYT132" s="123"/>
      <c r="DYU132" s="123"/>
      <c r="DYV132" s="123"/>
      <c r="DYW132" s="123"/>
      <c r="DYX132" s="123"/>
      <c r="DYY132" s="123"/>
      <c r="DYZ132" s="123"/>
      <c r="DZA132" s="123"/>
      <c r="DZB132" s="123"/>
      <c r="DZC132" s="123"/>
      <c r="DZD132" s="123"/>
      <c r="DZE132" s="123"/>
      <c r="DZF132" s="123"/>
      <c r="DZG132" s="123"/>
      <c r="DZH132" s="123"/>
      <c r="DZI132" s="123"/>
      <c r="DZJ132" s="123"/>
      <c r="DZK132" s="123"/>
      <c r="DZL132" s="123"/>
      <c r="DZM132" s="123"/>
      <c r="DZN132" s="123"/>
      <c r="DZO132" s="123"/>
      <c r="DZP132" s="123"/>
      <c r="DZQ132" s="123"/>
      <c r="DZR132" s="123"/>
      <c r="DZS132" s="123"/>
      <c r="DZT132" s="123"/>
      <c r="DZU132" s="123"/>
      <c r="DZV132" s="123"/>
      <c r="DZW132" s="123"/>
      <c r="DZX132" s="123"/>
      <c r="DZY132" s="123"/>
      <c r="DZZ132" s="123"/>
      <c r="EAA132" s="123"/>
      <c r="EAB132" s="123"/>
      <c r="EAC132" s="123"/>
      <c r="EAD132" s="123"/>
      <c r="EAE132" s="123"/>
      <c r="EAF132" s="123"/>
      <c r="EAG132" s="123"/>
      <c r="EAH132" s="123"/>
      <c r="EAI132" s="123"/>
      <c r="EAJ132" s="123"/>
      <c r="EAK132" s="123"/>
      <c r="EAL132" s="123"/>
      <c r="EAM132" s="123"/>
      <c r="EAN132" s="123"/>
      <c r="EAO132" s="123"/>
      <c r="EAP132" s="123"/>
      <c r="EAQ132" s="123"/>
      <c r="EAR132" s="123"/>
      <c r="EAS132" s="123"/>
      <c r="EAT132" s="123"/>
      <c r="EAU132" s="123"/>
      <c r="EAV132" s="123"/>
      <c r="EAW132" s="123"/>
      <c r="EAX132" s="123"/>
      <c r="EAY132" s="123"/>
      <c r="EAZ132" s="123"/>
      <c r="EBA132" s="123"/>
      <c r="EBB132" s="123"/>
      <c r="EBC132" s="123"/>
      <c r="EBD132" s="123"/>
      <c r="EBE132" s="123"/>
      <c r="EBF132" s="123"/>
      <c r="EBG132" s="123"/>
      <c r="EBH132" s="123"/>
      <c r="EBI132" s="123"/>
      <c r="EBJ132" s="123"/>
      <c r="EBK132" s="123"/>
      <c r="EBL132" s="123"/>
      <c r="EBM132" s="123"/>
      <c r="EBN132" s="123"/>
      <c r="EBO132" s="123"/>
      <c r="EBP132" s="123"/>
      <c r="EBQ132" s="123"/>
      <c r="EBR132" s="123"/>
      <c r="EBS132" s="123"/>
      <c r="EBT132" s="123"/>
      <c r="EBU132" s="123"/>
      <c r="EBV132" s="123"/>
      <c r="EBW132" s="123"/>
      <c r="EBX132" s="123"/>
      <c r="EBY132" s="123"/>
      <c r="EBZ132" s="123"/>
      <c r="ECA132" s="123"/>
      <c r="ECB132" s="123"/>
      <c r="ECC132" s="123"/>
      <c r="ECD132" s="123"/>
      <c r="ECE132" s="123"/>
      <c r="ECF132" s="123"/>
      <c r="ECG132" s="123"/>
      <c r="ECH132" s="123"/>
      <c r="ECI132" s="123"/>
      <c r="ECJ132" s="123"/>
      <c r="ECK132" s="123"/>
      <c r="ECL132" s="123"/>
      <c r="ECM132" s="123"/>
      <c r="ECN132" s="123"/>
      <c r="ECO132" s="123"/>
      <c r="ECP132" s="123"/>
      <c r="ECQ132" s="123"/>
      <c r="ECR132" s="123"/>
      <c r="ECS132" s="123"/>
      <c r="ECT132" s="123"/>
      <c r="ECU132" s="123"/>
      <c r="ECV132" s="123"/>
      <c r="ECW132" s="123"/>
      <c r="ECX132" s="123"/>
      <c r="ECY132" s="123"/>
      <c r="ECZ132" s="123"/>
      <c r="EDA132" s="123"/>
      <c r="EDB132" s="123"/>
      <c r="EDC132" s="123"/>
      <c r="EDD132" s="123"/>
      <c r="EDE132" s="123"/>
      <c r="EDF132" s="123"/>
      <c r="EDG132" s="123"/>
      <c r="EDH132" s="123"/>
      <c r="EDI132" s="123"/>
      <c r="EDJ132" s="123"/>
      <c r="EDK132" s="123"/>
      <c r="EDL132" s="123"/>
      <c r="EDM132" s="123"/>
      <c r="EDN132" s="123"/>
      <c r="EDO132" s="123"/>
      <c r="EDP132" s="123"/>
      <c r="EDQ132" s="123"/>
      <c r="EDR132" s="123"/>
      <c r="EDS132" s="123"/>
      <c r="EDT132" s="123"/>
      <c r="EDU132" s="123"/>
      <c r="EDV132" s="123"/>
      <c r="EDW132" s="123"/>
      <c r="EDX132" s="123"/>
      <c r="EDY132" s="123"/>
      <c r="EDZ132" s="123"/>
      <c r="EEA132" s="123"/>
      <c r="EEB132" s="123"/>
      <c r="EEC132" s="123"/>
      <c r="EED132" s="123"/>
      <c r="EEE132" s="123"/>
      <c r="EEF132" s="123"/>
      <c r="EEG132" s="123"/>
      <c r="EEH132" s="123"/>
      <c r="EEI132" s="123"/>
      <c r="EEJ132" s="123"/>
      <c r="EEK132" s="123"/>
      <c r="EEL132" s="123"/>
      <c r="EEM132" s="123"/>
      <c r="EEN132" s="123"/>
      <c r="EEO132" s="123"/>
      <c r="EEP132" s="123"/>
      <c r="EEQ132" s="123"/>
      <c r="EER132" s="123"/>
      <c r="EES132" s="123"/>
      <c r="EET132" s="123"/>
      <c r="EEU132" s="123"/>
      <c r="EEV132" s="123"/>
      <c r="EEW132" s="123"/>
      <c r="EEX132" s="123"/>
      <c r="EEY132" s="123"/>
      <c r="EEZ132" s="123"/>
      <c r="EFA132" s="123"/>
      <c r="EFB132" s="123"/>
      <c r="EFC132" s="123"/>
      <c r="EFD132" s="123"/>
      <c r="EFE132" s="123"/>
      <c r="EFF132" s="123"/>
      <c r="EFG132" s="123"/>
      <c r="EFH132" s="123"/>
      <c r="EFI132" s="123"/>
      <c r="EFJ132" s="123"/>
      <c r="EFK132" s="123"/>
      <c r="EFL132" s="123"/>
      <c r="EFM132" s="123"/>
      <c r="EFN132" s="123"/>
      <c r="EFO132" s="123"/>
      <c r="EFP132" s="123"/>
      <c r="EFQ132" s="123"/>
      <c r="EFR132" s="123"/>
      <c r="EFS132" s="123"/>
      <c r="EFT132" s="123"/>
      <c r="EFU132" s="123"/>
      <c r="EFV132" s="123"/>
      <c r="EFW132" s="123"/>
      <c r="EFX132" s="123"/>
      <c r="EFY132" s="123"/>
      <c r="EFZ132" s="123"/>
      <c r="EGA132" s="123"/>
      <c r="EGB132" s="123"/>
      <c r="EGC132" s="123"/>
      <c r="EGD132" s="123"/>
      <c r="EGE132" s="123"/>
      <c r="EGF132" s="123"/>
      <c r="EGG132" s="123"/>
      <c r="EGH132" s="123"/>
      <c r="EGI132" s="123"/>
      <c r="EGJ132" s="123"/>
      <c r="EGK132" s="123"/>
      <c r="EGL132" s="123"/>
      <c r="EGM132" s="123"/>
      <c r="EGN132" s="123"/>
      <c r="EGO132" s="123"/>
      <c r="EGP132" s="123"/>
      <c r="EGQ132" s="123"/>
      <c r="EGR132" s="123"/>
      <c r="EGS132" s="123"/>
      <c r="EGT132" s="123"/>
      <c r="EGU132" s="123"/>
      <c r="EGV132" s="123"/>
      <c r="EGW132" s="123"/>
      <c r="EGX132" s="123"/>
      <c r="EGY132" s="123"/>
      <c r="EGZ132" s="123"/>
      <c r="EHA132" s="123"/>
      <c r="EHB132" s="123"/>
      <c r="EHC132" s="123"/>
      <c r="EHD132" s="123"/>
      <c r="EHE132" s="123"/>
      <c r="EHF132" s="123"/>
      <c r="EHG132" s="123"/>
      <c r="EHH132" s="123"/>
      <c r="EHI132" s="123"/>
      <c r="EHJ132" s="123"/>
      <c r="EHK132" s="123"/>
      <c r="EHL132" s="123"/>
      <c r="EHM132" s="123"/>
      <c r="EHN132" s="123"/>
      <c r="EHO132" s="123"/>
      <c r="EHP132" s="123"/>
      <c r="EHQ132" s="123"/>
      <c r="EHR132" s="123"/>
      <c r="EHS132" s="123"/>
      <c r="EHT132" s="123"/>
      <c r="EHU132" s="123"/>
      <c r="EHV132" s="123"/>
      <c r="EHW132" s="123"/>
      <c r="EHX132" s="123"/>
      <c r="EHY132" s="123"/>
      <c r="EHZ132" s="123"/>
      <c r="EIA132" s="123"/>
      <c r="EIB132" s="123"/>
      <c r="EIC132" s="123"/>
      <c r="EID132" s="123"/>
      <c r="EIE132" s="123"/>
      <c r="EIF132" s="123"/>
      <c r="EIG132" s="123"/>
      <c r="EIH132" s="123"/>
      <c r="EII132" s="123"/>
      <c r="EIJ132" s="123"/>
      <c r="EIK132" s="123"/>
      <c r="EIL132" s="123"/>
      <c r="EIM132" s="123"/>
      <c r="EIN132" s="123"/>
      <c r="EIO132" s="123"/>
      <c r="EIP132" s="123"/>
      <c r="EIQ132" s="123"/>
      <c r="EIR132" s="123"/>
      <c r="EIS132" s="123"/>
      <c r="EIT132" s="123"/>
      <c r="EIU132" s="123"/>
      <c r="EIV132" s="123"/>
      <c r="EIW132" s="123"/>
      <c r="EIX132" s="123"/>
      <c r="EIY132" s="123"/>
      <c r="EIZ132" s="123"/>
      <c r="EJA132" s="123"/>
      <c r="EJB132" s="123"/>
      <c r="EJC132" s="123"/>
      <c r="EJD132" s="123"/>
      <c r="EJE132" s="123"/>
      <c r="EJF132" s="123"/>
      <c r="EJG132" s="123"/>
      <c r="EJH132" s="123"/>
      <c r="EJI132" s="123"/>
      <c r="EJJ132" s="123"/>
      <c r="EJK132" s="123"/>
      <c r="EJL132" s="123"/>
      <c r="EJM132" s="123"/>
      <c r="EJN132" s="123"/>
      <c r="EJO132" s="123"/>
      <c r="EJP132" s="123"/>
      <c r="EJQ132" s="123"/>
      <c r="EJR132" s="123"/>
      <c r="EJS132" s="123"/>
      <c r="EJT132" s="123"/>
      <c r="EJU132" s="123"/>
      <c r="EJV132" s="123"/>
      <c r="EJW132" s="123"/>
      <c r="EJX132" s="123"/>
      <c r="EJY132" s="123"/>
      <c r="EJZ132" s="123"/>
      <c r="EKA132" s="123"/>
      <c r="EKB132" s="123"/>
      <c r="EKC132" s="123"/>
      <c r="EKD132" s="123"/>
      <c r="EKE132" s="123"/>
      <c r="EKF132" s="123"/>
      <c r="EKG132" s="123"/>
      <c r="EKH132" s="123"/>
      <c r="EKI132" s="123"/>
      <c r="EKJ132" s="123"/>
      <c r="EKK132" s="123"/>
      <c r="EKL132" s="123"/>
      <c r="EKM132" s="123"/>
      <c r="EKN132" s="123"/>
      <c r="EKO132" s="123"/>
      <c r="EKP132" s="123"/>
      <c r="EKQ132" s="123"/>
      <c r="EKR132" s="123"/>
      <c r="EKS132" s="123"/>
      <c r="EKT132" s="123"/>
      <c r="EKU132" s="123"/>
      <c r="EKV132" s="123"/>
      <c r="EKW132" s="123"/>
      <c r="EKX132" s="123"/>
      <c r="EKY132" s="123"/>
      <c r="EKZ132" s="123"/>
      <c r="ELA132" s="123"/>
      <c r="ELB132" s="123"/>
      <c r="ELC132" s="123"/>
      <c r="ELD132" s="123"/>
      <c r="ELE132" s="123"/>
      <c r="ELF132" s="123"/>
      <c r="ELG132" s="123"/>
      <c r="ELH132" s="123"/>
      <c r="ELI132" s="123"/>
      <c r="ELJ132" s="123"/>
      <c r="ELK132" s="123"/>
      <c r="ELL132" s="123"/>
      <c r="ELM132" s="123"/>
      <c r="ELN132" s="123"/>
      <c r="ELO132" s="123"/>
      <c r="ELP132" s="123"/>
      <c r="ELQ132" s="123"/>
      <c r="ELR132" s="123"/>
      <c r="ELS132" s="123"/>
      <c r="ELT132" s="123"/>
      <c r="ELU132" s="123"/>
      <c r="ELV132" s="123"/>
      <c r="ELW132" s="123"/>
      <c r="ELX132" s="123"/>
      <c r="ELY132" s="123"/>
      <c r="ELZ132" s="123"/>
      <c r="EMA132" s="123"/>
      <c r="EMB132" s="123"/>
      <c r="EMC132" s="123"/>
      <c r="EMD132" s="123"/>
      <c r="EME132" s="123"/>
      <c r="EMF132" s="123"/>
      <c r="EMG132" s="123"/>
      <c r="EMH132" s="123"/>
      <c r="EMI132" s="123"/>
      <c r="EMJ132" s="123"/>
      <c r="EMK132" s="123"/>
      <c r="EML132" s="123"/>
      <c r="EMM132" s="123"/>
      <c r="EMN132" s="123"/>
      <c r="EMO132" s="123"/>
      <c r="EMP132" s="123"/>
      <c r="EMQ132" s="123"/>
      <c r="EMR132" s="123"/>
      <c r="EMS132" s="123"/>
      <c r="EMT132" s="123"/>
      <c r="EMU132" s="123"/>
      <c r="EMV132" s="123"/>
      <c r="EMW132" s="123"/>
      <c r="EMX132" s="123"/>
      <c r="EMY132" s="123"/>
      <c r="EMZ132" s="123"/>
      <c r="ENA132" s="123"/>
      <c r="ENB132" s="123"/>
      <c r="ENC132" s="123"/>
      <c r="END132" s="123"/>
      <c r="ENE132" s="123"/>
      <c r="ENF132" s="123"/>
      <c r="ENG132" s="123"/>
      <c r="ENH132" s="123"/>
      <c r="ENI132" s="123"/>
      <c r="ENJ132" s="123"/>
      <c r="ENK132" s="123"/>
      <c r="ENL132" s="123"/>
      <c r="ENM132" s="123"/>
      <c r="ENN132" s="123"/>
      <c r="ENO132" s="123"/>
      <c r="ENP132" s="123"/>
      <c r="ENQ132" s="123"/>
      <c r="ENR132" s="123"/>
      <c r="ENS132" s="123"/>
      <c r="ENT132" s="123"/>
      <c r="ENU132" s="123"/>
      <c r="ENV132" s="123"/>
      <c r="ENW132" s="123"/>
      <c r="ENX132" s="123"/>
      <c r="ENY132" s="123"/>
      <c r="ENZ132" s="123"/>
      <c r="EOA132" s="123"/>
      <c r="EOB132" s="123"/>
      <c r="EOC132" s="123"/>
      <c r="EOD132" s="123"/>
      <c r="EOE132" s="123"/>
      <c r="EOF132" s="123"/>
      <c r="EOG132" s="123"/>
      <c r="EOH132" s="123"/>
      <c r="EOI132" s="123"/>
      <c r="EOJ132" s="123"/>
      <c r="EOK132" s="123"/>
      <c r="EOL132" s="123"/>
      <c r="EOM132" s="123"/>
      <c r="EON132" s="123"/>
      <c r="EOO132" s="123"/>
      <c r="EOP132" s="123"/>
      <c r="EOQ132" s="123"/>
      <c r="EOR132" s="123"/>
      <c r="EOS132" s="123"/>
      <c r="EOT132" s="123"/>
      <c r="EOU132" s="123"/>
      <c r="EOV132" s="123"/>
      <c r="EOW132" s="123"/>
      <c r="EOX132" s="123"/>
      <c r="EOY132" s="123"/>
      <c r="EOZ132" s="123"/>
      <c r="EPA132" s="123"/>
      <c r="EPB132" s="123"/>
      <c r="EPC132" s="123"/>
      <c r="EPD132" s="123"/>
      <c r="EPE132" s="123"/>
      <c r="EPF132" s="123"/>
      <c r="EPG132" s="123"/>
      <c r="EPH132" s="123"/>
      <c r="EPI132" s="123"/>
      <c r="EPJ132" s="123"/>
      <c r="EPK132" s="123"/>
      <c r="EPL132" s="123"/>
      <c r="EPM132" s="123"/>
      <c r="EPN132" s="123"/>
      <c r="EPO132" s="123"/>
      <c r="EPP132" s="123"/>
      <c r="EPQ132" s="123"/>
      <c r="EPR132" s="123"/>
      <c r="EPS132" s="123"/>
      <c r="EPT132" s="123"/>
      <c r="EPU132" s="123"/>
      <c r="EPV132" s="123"/>
      <c r="EPW132" s="123"/>
      <c r="EPX132" s="123"/>
      <c r="EPY132" s="123"/>
      <c r="EPZ132" s="123"/>
      <c r="EQA132" s="123"/>
      <c r="EQB132" s="123"/>
      <c r="EQC132" s="123"/>
      <c r="EQD132" s="123"/>
      <c r="EQE132" s="123"/>
      <c r="EQF132" s="123"/>
      <c r="EQG132" s="123"/>
      <c r="EQH132" s="123"/>
      <c r="EQI132" s="123"/>
      <c r="EQJ132" s="123"/>
      <c r="EQK132" s="123"/>
      <c r="EQL132" s="123"/>
      <c r="EQM132" s="123"/>
      <c r="EQN132" s="123"/>
      <c r="EQO132" s="123"/>
      <c r="EQP132" s="123"/>
      <c r="EQQ132" s="123"/>
      <c r="EQR132" s="123"/>
      <c r="EQS132" s="123"/>
      <c r="EQT132" s="123"/>
      <c r="EQU132" s="123"/>
      <c r="EQV132" s="123"/>
      <c r="EQW132" s="123"/>
      <c r="EQX132" s="123"/>
      <c r="EQY132" s="123"/>
      <c r="EQZ132" s="123"/>
      <c r="ERA132" s="123"/>
      <c r="ERB132" s="123"/>
      <c r="ERC132" s="123"/>
      <c r="ERD132" s="123"/>
      <c r="ERE132" s="123"/>
      <c r="ERF132" s="123"/>
      <c r="ERG132" s="123"/>
      <c r="ERH132" s="123"/>
      <c r="ERI132" s="123"/>
      <c r="ERJ132" s="123"/>
      <c r="ERK132" s="123"/>
      <c r="ERL132" s="123"/>
      <c r="ERM132" s="123"/>
      <c r="ERN132" s="123"/>
      <c r="ERO132" s="123"/>
      <c r="ERP132" s="123"/>
      <c r="ERQ132" s="123"/>
      <c r="ERR132" s="123"/>
      <c r="ERS132" s="123"/>
      <c r="ERT132" s="123"/>
      <c r="ERU132" s="123"/>
      <c r="ERV132" s="123"/>
      <c r="ERW132" s="123"/>
      <c r="ERX132" s="123"/>
      <c r="ERY132" s="123"/>
      <c r="ERZ132" s="123"/>
      <c r="ESA132" s="123"/>
      <c r="ESB132" s="123"/>
      <c r="ESC132" s="123"/>
      <c r="ESD132" s="123"/>
      <c r="ESE132" s="123"/>
      <c r="ESF132" s="123"/>
      <c r="ESG132" s="123"/>
      <c r="ESH132" s="123"/>
      <c r="ESI132" s="123"/>
      <c r="ESJ132" s="123"/>
      <c r="ESK132" s="123"/>
      <c r="ESL132" s="123"/>
      <c r="ESM132" s="123"/>
      <c r="ESN132" s="123"/>
      <c r="ESO132" s="123"/>
      <c r="ESP132" s="123"/>
      <c r="ESQ132" s="123"/>
      <c r="ESR132" s="123"/>
      <c r="ESS132" s="123"/>
      <c r="EST132" s="123"/>
      <c r="ESU132" s="123"/>
      <c r="ESV132" s="123"/>
      <c r="ESW132" s="123"/>
      <c r="ESX132" s="123"/>
      <c r="ESY132" s="123"/>
      <c r="ESZ132" s="123"/>
      <c r="ETA132" s="123"/>
      <c r="ETB132" s="123"/>
      <c r="ETC132" s="123"/>
      <c r="ETD132" s="123"/>
      <c r="ETE132" s="123"/>
      <c r="ETF132" s="123"/>
      <c r="ETG132" s="123"/>
      <c r="ETH132" s="123"/>
      <c r="ETI132" s="123"/>
      <c r="ETJ132" s="123"/>
      <c r="ETK132" s="123"/>
      <c r="ETL132" s="123"/>
      <c r="ETM132" s="123"/>
      <c r="ETN132" s="123"/>
      <c r="ETO132" s="123"/>
      <c r="ETP132" s="123"/>
      <c r="ETQ132" s="123"/>
      <c r="ETR132" s="123"/>
      <c r="ETS132" s="123"/>
      <c r="ETT132" s="123"/>
      <c r="ETU132" s="123"/>
      <c r="ETV132" s="123"/>
      <c r="ETW132" s="123"/>
      <c r="ETX132" s="123"/>
      <c r="ETY132" s="123"/>
      <c r="ETZ132" s="123"/>
      <c r="EUA132" s="123"/>
      <c r="EUB132" s="123"/>
      <c r="EUC132" s="123"/>
      <c r="EUD132" s="123"/>
      <c r="EUE132" s="123"/>
      <c r="EUF132" s="123"/>
      <c r="EUG132" s="123"/>
      <c r="EUH132" s="123"/>
      <c r="EUI132" s="123"/>
      <c r="EUJ132" s="123"/>
      <c r="EUK132" s="123"/>
      <c r="EUL132" s="123"/>
      <c r="EUM132" s="123"/>
      <c r="EUN132" s="123"/>
      <c r="EUO132" s="123"/>
      <c r="EUP132" s="123"/>
      <c r="EUQ132" s="123"/>
      <c r="EUR132" s="123"/>
      <c r="EUS132" s="123"/>
      <c r="EUT132" s="123"/>
      <c r="EUU132" s="123"/>
      <c r="EUV132" s="123"/>
      <c r="EUW132" s="123"/>
      <c r="EUX132" s="123"/>
      <c r="EUY132" s="123"/>
      <c r="EUZ132" s="123"/>
      <c r="EVA132" s="123"/>
      <c r="EVB132" s="123"/>
      <c r="EVC132" s="123"/>
      <c r="EVD132" s="123"/>
      <c r="EVE132" s="123"/>
      <c r="EVF132" s="123"/>
      <c r="EVG132" s="123"/>
      <c r="EVH132" s="123"/>
      <c r="EVI132" s="123"/>
      <c r="EVJ132" s="123"/>
      <c r="EVK132" s="123"/>
      <c r="EVL132" s="123"/>
      <c r="EVM132" s="123"/>
      <c r="EVN132" s="123"/>
      <c r="EVO132" s="123"/>
      <c r="EVP132" s="123"/>
      <c r="EVQ132" s="123"/>
      <c r="EVR132" s="123"/>
      <c r="EVS132" s="123"/>
      <c r="EVT132" s="123"/>
      <c r="EVU132" s="123"/>
      <c r="EVV132" s="123"/>
      <c r="EVW132" s="123"/>
      <c r="EVX132" s="123"/>
      <c r="EVY132" s="123"/>
      <c r="EVZ132" s="123"/>
      <c r="EWA132" s="123"/>
      <c r="EWB132" s="123"/>
      <c r="EWC132" s="123"/>
      <c r="EWD132" s="123"/>
      <c r="EWE132" s="123"/>
      <c r="EWF132" s="123"/>
      <c r="EWG132" s="123"/>
      <c r="EWH132" s="123"/>
      <c r="EWI132" s="123"/>
      <c r="EWJ132" s="123"/>
      <c r="EWK132" s="123"/>
      <c r="EWL132" s="123"/>
      <c r="EWM132" s="123"/>
      <c r="EWN132" s="123"/>
      <c r="EWO132" s="123"/>
      <c r="EWP132" s="123"/>
      <c r="EWQ132" s="123"/>
      <c r="EWR132" s="123"/>
      <c r="EWS132" s="123"/>
      <c r="EWT132" s="123"/>
      <c r="EWU132" s="123"/>
      <c r="EWV132" s="123"/>
      <c r="EWW132" s="123"/>
      <c r="EWX132" s="123"/>
      <c r="EWY132" s="123"/>
      <c r="EWZ132" s="123"/>
      <c r="EXA132" s="123"/>
      <c r="EXB132" s="123"/>
      <c r="EXC132" s="123"/>
      <c r="EXD132" s="123"/>
      <c r="EXE132" s="123"/>
      <c r="EXF132" s="123"/>
      <c r="EXG132" s="123"/>
      <c r="EXH132" s="123"/>
      <c r="EXI132" s="123"/>
      <c r="EXJ132" s="123"/>
      <c r="EXK132" s="123"/>
      <c r="EXL132" s="123"/>
      <c r="EXM132" s="123"/>
      <c r="EXN132" s="123"/>
      <c r="EXO132" s="123"/>
      <c r="EXP132" s="123"/>
      <c r="EXQ132" s="123"/>
      <c r="EXR132" s="123"/>
      <c r="EXS132" s="123"/>
      <c r="EXT132" s="123"/>
      <c r="EXU132" s="123"/>
      <c r="EXV132" s="123"/>
      <c r="EXW132" s="123"/>
      <c r="EXX132" s="123"/>
      <c r="EXY132" s="123"/>
      <c r="EXZ132" s="123"/>
      <c r="EYA132" s="123"/>
      <c r="EYB132" s="123"/>
      <c r="EYC132" s="123"/>
      <c r="EYD132" s="123"/>
      <c r="EYE132" s="123"/>
      <c r="EYF132" s="123"/>
      <c r="EYG132" s="123"/>
      <c r="EYH132" s="123"/>
      <c r="EYI132" s="123"/>
      <c r="EYJ132" s="123"/>
      <c r="EYK132" s="123"/>
      <c r="EYL132" s="123"/>
      <c r="EYM132" s="123"/>
      <c r="EYN132" s="123"/>
      <c r="EYO132" s="123"/>
      <c r="EYP132" s="123"/>
      <c r="EYQ132" s="123"/>
      <c r="EYR132" s="123"/>
      <c r="EYS132" s="123"/>
      <c r="EYT132" s="123"/>
      <c r="EYU132" s="123"/>
      <c r="EYV132" s="123"/>
      <c r="EYW132" s="123"/>
      <c r="EYX132" s="123"/>
      <c r="EYY132" s="123"/>
      <c r="EYZ132" s="123"/>
      <c r="EZA132" s="123"/>
      <c r="EZB132" s="123"/>
      <c r="EZC132" s="123"/>
      <c r="EZD132" s="123"/>
      <c r="EZE132" s="123"/>
      <c r="EZF132" s="123"/>
      <c r="EZG132" s="123"/>
      <c r="EZH132" s="123"/>
      <c r="EZI132" s="123"/>
      <c r="EZJ132" s="123"/>
      <c r="EZK132" s="123"/>
      <c r="EZL132" s="123"/>
      <c r="EZM132" s="123"/>
      <c r="EZN132" s="123"/>
      <c r="EZO132" s="123"/>
      <c r="EZP132" s="123"/>
      <c r="EZQ132" s="123"/>
      <c r="EZR132" s="123"/>
      <c r="EZS132" s="123"/>
      <c r="EZT132" s="123"/>
      <c r="EZU132" s="123"/>
      <c r="EZV132" s="123"/>
      <c r="EZW132" s="123"/>
      <c r="EZX132" s="123"/>
      <c r="EZY132" s="123"/>
      <c r="EZZ132" s="123"/>
      <c r="FAA132" s="123"/>
      <c r="FAB132" s="123"/>
      <c r="FAC132" s="123"/>
      <c r="FAD132" s="123"/>
      <c r="FAE132" s="123"/>
      <c r="FAF132" s="123"/>
      <c r="FAG132" s="123"/>
      <c r="FAH132" s="123"/>
      <c r="FAI132" s="123"/>
      <c r="FAJ132" s="123"/>
      <c r="FAK132" s="123"/>
      <c r="FAL132" s="123"/>
      <c r="FAM132" s="123"/>
      <c r="FAN132" s="123"/>
      <c r="FAO132" s="123"/>
      <c r="FAP132" s="123"/>
      <c r="FAQ132" s="123"/>
      <c r="FAR132" s="123"/>
      <c r="FAS132" s="123"/>
      <c r="FAT132" s="123"/>
      <c r="FAU132" s="123"/>
      <c r="FAV132" s="123"/>
      <c r="FAW132" s="123"/>
      <c r="FAX132" s="123"/>
      <c r="FAY132" s="123"/>
      <c r="FAZ132" s="123"/>
      <c r="FBA132" s="123"/>
      <c r="FBB132" s="123"/>
      <c r="FBC132" s="123"/>
      <c r="FBD132" s="123"/>
      <c r="FBE132" s="123"/>
      <c r="FBF132" s="123"/>
      <c r="FBG132" s="123"/>
      <c r="FBH132" s="123"/>
      <c r="FBI132" s="123"/>
      <c r="FBJ132" s="123"/>
      <c r="FBK132" s="123"/>
      <c r="FBL132" s="123"/>
      <c r="FBM132" s="123"/>
      <c r="FBN132" s="123"/>
      <c r="FBO132" s="123"/>
      <c r="FBP132" s="123"/>
      <c r="FBQ132" s="123"/>
      <c r="FBR132" s="123"/>
      <c r="FBS132" s="123"/>
      <c r="FBT132" s="123"/>
      <c r="FBU132" s="123"/>
      <c r="FBV132" s="123"/>
      <c r="FBW132" s="123"/>
      <c r="FBX132" s="123"/>
      <c r="FBY132" s="123"/>
      <c r="FBZ132" s="123"/>
      <c r="FCA132" s="123"/>
      <c r="FCB132" s="123"/>
      <c r="FCC132" s="123"/>
      <c r="FCD132" s="123"/>
      <c r="FCE132" s="123"/>
      <c r="FCF132" s="123"/>
      <c r="FCG132" s="123"/>
      <c r="FCH132" s="123"/>
      <c r="FCI132" s="123"/>
      <c r="FCJ132" s="123"/>
      <c r="FCK132" s="123"/>
      <c r="FCL132" s="123"/>
      <c r="FCM132" s="123"/>
      <c r="FCN132" s="123"/>
      <c r="FCO132" s="123"/>
      <c r="FCP132" s="123"/>
      <c r="FCQ132" s="123"/>
      <c r="FCR132" s="123"/>
      <c r="FCS132" s="123"/>
      <c r="FCT132" s="123"/>
      <c r="FCU132" s="123"/>
      <c r="FCV132" s="123"/>
      <c r="FCW132" s="123"/>
      <c r="FCX132" s="123"/>
      <c r="FCY132" s="123"/>
      <c r="FCZ132" s="123"/>
      <c r="FDA132" s="123"/>
      <c r="FDB132" s="123"/>
      <c r="FDC132" s="123"/>
      <c r="FDD132" s="123"/>
      <c r="FDE132" s="123"/>
      <c r="FDF132" s="123"/>
      <c r="FDG132" s="123"/>
      <c r="FDH132" s="123"/>
      <c r="FDI132" s="123"/>
      <c r="FDJ132" s="123"/>
      <c r="FDK132" s="123"/>
      <c r="FDL132" s="123"/>
      <c r="FDM132" s="123"/>
      <c r="FDN132" s="123"/>
      <c r="FDO132" s="123"/>
      <c r="FDP132" s="123"/>
      <c r="FDQ132" s="123"/>
      <c r="FDR132" s="123"/>
      <c r="FDS132" s="123"/>
      <c r="FDT132" s="123"/>
      <c r="FDU132" s="123"/>
      <c r="FDV132" s="123"/>
      <c r="FDW132" s="123"/>
      <c r="FDX132" s="123"/>
      <c r="FDY132" s="123"/>
      <c r="FDZ132" s="123"/>
      <c r="FEA132" s="123"/>
      <c r="FEB132" s="123"/>
      <c r="FEC132" s="123"/>
      <c r="FED132" s="123"/>
      <c r="FEE132" s="123"/>
      <c r="FEF132" s="123"/>
      <c r="FEG132" s="123"/>
      <c r="FEH132" s="123"/>
      <c r="FEI132" s="123"/>
      <c r="FEJ132" s="123"/>
      <c r="FEK132" s="123"/>
      <c r="FEL132" s="123"/>
      <c r="FEM132" s="123"/>
      <c r="FEN132" s="123"/>
      <c r="FEO132" s="123"/>
      <c r="FEP132" s="123"/>
      <c r="FEQ132" s="123"/>
      <c r="FER132" s="123"/>
      <c r="FES132" s="123"/>
      <c r="FET132" s="123"/>
      <c r="FEU132" s="123"/>
      <c r="FEV132" s="123"/>
      <c r="FEW132" s="123"/>
      <c r="FEX132" s="123"/>
      <c r="FEY132" s="123"/>
      <c r="FEZ132" s="123"/>
      <c r="FFA132" s="123"/>
      <c r="FFB132" s="123"/>
      <c r="FFC132" s="123"/>
      <c r="FFD132" s="123"/>
      <c r="FFE132" s="123"/>
      <c r="FFF132" s="123"/>
      <c r="FFG132" s="123"/>
      <c r="FFH132" s="123"/>
      <c r="FFI132" s="123"/>
      <c r="FFJ132" s="123"/>
      <c r="FFK132" s="123"/>
      <c r="FFL132" s="123"/>
      <c r="FFM132" s="123"/>
      <c r="FFN132" s="123"/>
      <c r="FFO132" s="123"/>
      <c r="FFP132" s="123"/>
      <c r="FFQ132" s="123"/>
      <c r="FFR132" s="123"/>
      <c r="FFS132" s="123"/>
      <c r="FFT132" s="123"/>
      <c r="FFU132" s="123"/>
      <c r="FFV132" s="123"/>
      <c r="FFW132" s="123"/>
      <c r="FFX132" s="123"/>
      <c r="FFY132" s="123"/>
      <c r="FFZ132" s="123"/>
      <c r="FGA132" s="123"/>
      <c r="FGB132" s="123"/>
      <c r="FGC132" s="123"/>
      <c r="FGD132" s="123"/>
      <c r="FGE132" s="123"/>
      <c r="FGF132" s="123"/>
      <c r="FGG132" s="123"/>
      <c r="FGH132" s="123"/>
      <c r="FGI132" s="123"/>
      <c r="FGJ132" s="123"/>
      <c r="FGK132" s="123"/>
      <c r="FGL132" s="123"/>
      <c r="FGM132" s="123"/>
      <c r="FGN132" s="123"/>
      <c r="FGO132" s="123"/>
      <c r="FGP132" s="123"/>
      <c r="FGQ132" s="123"/>
      <c r="FGR132" s="123"/>
      <c r="FGS132" s="123"/>
      <c r="FGT132" s="123"/>
      <c r="FGU132" s="123"/>
      <c r="FGV132" s="123"/>
      <c r="FGW132" s="123"/>
      <c r="FGX132" s="123"/>
      <c r="FGY132" s="123"/>
      <c r="FGZ132" s="123"/>
      <c r="FHA132" s="123"/>
      <c r="FHB132" s="123"/>
      <c r="FHC132" s="123"/>
      <c r="FHD132" s="123"/>
      <c r="FHE132" s="123"/>
      <c r="FHF132" s="123"/>
      <c r="FHG132" s="123"/>
      <c r="FHH132" s="123"/>
      <c r="FHI132" s="123"/>
      <c r="FHJ132" s="123"/>
      <c r="FHK132" s="123"/>
      <c r="FHL132" s="123"/>
      <c r="FHM132" s="123"/>
      <c r="FHN132" s="123"/>
      <c r="FHO132" s="123"/>
      <c r="FHP132" s="123"/>
      <c r="FHQ132" s="123"/>
      <c r="FHR132" s="123"/>
      <c r="FHS132" s="123"/>
      <c r="FHT132" s="123"/>
      <c r="FHU132" s="123"/>
      <c r="FHV132" s="123"/>
      <c r="FHW132" s="123"/>
      <c r="FHX132" s="123"/>
      <c r="FHY132" s="123"/>
      <c r="FHZ132" s="123"/>
      <c r="FIA132" s="123"/>
      <c r="FIB132" s="123"/>
      <c r="FIC132" s="123"/>
      <c r="FID132" s="123"/>
      <c r="FIE132" s="123"/>
      <c r="FIF132" s="123"/>
      <c r="FIG132" s="123"/>
      <c r="FIH132" s="123"/>
      <c r="FII132" s="123"/>
      <c r="FIJ132" s="123"/>
      <c r="FIK132" s="123"/>
      <c r="FIL132" s="123"/>
      <c r="FIM132" s="123"/>
      <c r="FIN132" s="123"/>
      <c r="FIO132" s="123"/>
      <c r="FIP132" s="123"/>
      <c r="FIQ132" s="123"/>
      <c r="FIR132" s="123"/>
      <c r="FIS132" s="123"/>
      <c r="FIT132" s="123"/>
      <c r="FIU132" s="123"/>
      <c r="FIV132" s="123"/>
      <c r="FIW132" s="123"/>
      <c r="FIX132" s="123"/>
      <c r="FIY132" s="123"/>
      <c r="FIZ132" s="123"/>
      <c r="FJA132" s="123"/>
      <c r="FJB132" s="123"/>
      <c r="FJC132" s="123"/>
      <c r="FJD132" s="123"/>
      <c r="FJE132" s="123"/>
      <c r="FJF132" s="123"/>
      <c r="FJG132" s="123"/>
      <c r="FJH132" s="123"/>
      <c r="FJI132" s="123"/>
      <c r="FJJ132" s="123"/>
      <c r="FJK132" s="123"/>
      <c r="FJL132" s="123"/>
      <c r="FJM132" s="123"/>
      <c r="FJN132" s="123"/>
      <c r="FJO132" s="123"/>
      <c r="FJP132" s="123"/>
      <c r="FJQ132" s="123"/>
      <c r="FJR132" s="123"/>
      <c r="FJS132" s="123"/>
      <c r="FJT132" s="123"/>
      <c r="FJU132" s="123"/>
      <c r="FJV132" s="123"/>
      <c r="FJW132" s="123"/>
      <c r="FJX132" s="123"/>
      <c r="FJY132" s="123"/>
      <c r="FJZ132" s="123"/>
      <c r="FKA132" s="123"/>
      <c r="FKB132" s="123"/>
      <c r="FKC132" s="123"/>
      <c r="FKD132" s="123"/>
      <c r="FKE132" s="123"/>
      <c r="FKF132" s="123"/>
      <c r="FKG132" s="123"/>
      <c r="FKH132" s="123"/>
      <c r="FKI132" s="123"/>
      <c r="FKJ132" s="123"/>
      <c r="FKK132" s="123"/>
      <c r="FKL132" s="123"/>
      <c r="FKM132" s="123"/>
      <c r="FKN132" s="123"/>
      <c r="FKO132" s="123"/>
      <c r="FKP132" s="123"/>
      <c r="FKQ132" s="123"/>
      <c r="FKR132" s="123"/>
      <c r="FKS132" s="123"/>
      <c r="FKT132" s="123"/>
      <c r="FKU132" s="123"/>
      <c r="FKV132" s="123"/>
      <c r="FKW132" s="123"/>
      <c r="FKX132" s="123"/>
      <c r="FKY132" s="123"/>
      <c r="FKZ132" s="123"/>
      <c r="FLA132" s="123"/>
      <c r="FLB132" s="123"/>
      <c r="FLC132" s="123"/>
      <c r="FLD132" s="123"/>
      <c r="FLE132" s="123"/>
      <c r="FLF132" s="123"/>
      <c r="FLG132" s="123"/>
      <c r="FLH132" s="123"/>
      <c r="FLI132" s="123"/>
      <c r="FLJ132" s="123"/>
      <c r="FLK132" s="123"/>
      <c r="FLL132" s="123"/>
      <c r="FLM132" s="123"/>
      <c r="FLN132" s="123"/>
      <c r="FLO132" s="123"/>
      <c r="FLP132" s="123"/>
      <c r="FLQ132" s="123"/>
      <c r="FLR132" s="123"/>
      <c r="FLS132" s="123"/>
      <c r="FLT132" s="123"/>
      <c r="FLU132" s="123"/>
      <c r="FLV132" s="123"/>
      <c r="FLW132" s="123"/>
      <c r="FLX132" s="123"/>
      <c r="FLY132" s="123"/>
      <c r="FLZ132" s="123"/>
      <c r="FMA132" s="123"/>
      <c r="FMB132" s="123"/>
      <c r="FMC132" s="123"/>
      <c r="FMD132" s="123"/>
      <c r="FME132" s="123"/>
      <c r="FMF132" s="123"/>
      <c r="FMG132" s="123"/>
      <c r="FMH132" s="123"/>
      <c r="FMI132" s="123"/>
      <c r="FMJ132" s="123"/>
      <c r="FMK132" s="123"/>
      <c r="FML132" s="123"/>
      <c r="FMM132" s="123"/>
      <c r="FMN132" s="123"/>
      <c r="FMO132" s="123"/>
      <c r="FMP132" s="123"/>
      <c r="FMQ132" s="123"/>
      <c r="FMR132" s="123"/>
      <c r="FMS132" s="123"/>
      <c r="FMT132" s="123"/>
      <c r="FMU132" s="123"/>
      <c r="FMV132" s="123"/>
      <c r="FMW132" s="123"/>
      <c r="FMX132" s="123"/>
      <c r="FMY132" s="123"/>
      <c r="FMZ132" s="123"/>
      <c r="FNA132" s="123"/>
      <c r="FNB132" s="123"/>
      <c r="FNC132" s="123"/>
      <c r="FND132" s="123"/>
      <c r="FNE132" s="123"/>
      <c r="FNF132" s="123"/>
      <c r="FNG132" s="123"/>
      <c r="FNH132" s="123"/>
      <c r="FNI132" s="123"/>
      <c r="FNJ132" s="123"/>
      <c r="FNK132" s="123"/>
      <c r="FNL132" s="123"/>
      <c r="FNM132" s="123"/>
      <c r="FNN132" s="123"/>
      <c r="FNO132" s="123"/>
      <c r="FNP132" s="123"/>
      <c r="FNQ132" s="123"/>
      <c r="FNR132" s="123"/>
      <c r="FNS132" s="123"/>
      <c r="FNT132" s="123"/>
      <c r="FNU132" s="123"/>
      <c r="FNV132" s="123"/>
      <c r="FNW132" s="123"/>
      <c r="FNX132" s="123"/>
      <c r="FNY132" s="123"/>
      <c r="FNZ132" s="123"/>
      <c r="FOA132" s="123"/>
      <c r="FOB132" s="123"/>
      <c r="FOC132" s="123"/>
      <c r="FOD132" s="123"/>
      <c r="FOE132" s="123"/>
      <c r="FOF132" s="123"/>
      <c r="FOG132" s="123"/>
      <c r="FOH132" s="123"/>
      <c r="FOI132" s="123"/>
      <c r="FOJ132" s="123"/>
      <c r="FOK132" s="123"/>
      <c r="FOL132" s="123"/>
      <c r="FOM132" s="123"/>
      <c r="FON132" s="123"/>
      <c r="FOO132" s="123"/>
      <c r="FOP132" s="123"/>
      <c r="FOQ132" s="123"/>
      <c r="FOR132" s="123"/>
      <c r="FOS132" s="123"/>
      <c r="FOT132" s="123"/>
      <c r="FOU132" s="123"/>
      <c r="FOV132" s="123"/>
      <c r="FOW132" s="123"/>
      <c r="FOX132" s="123"/>
      <c r="FOY132" s="123"/>
      <c r="FOZ132" s="123"/>
      <c r="FPA132" s="123"/>
      <c r="FPB132" s="123"/>
      <c r="FPC132" s="123"/>
      <c r="FPD132" s="123"/>
      <c r="FPE132" s="123"/>
      <c r="FPF132" s="123"/>
      <c r="FPG132" s="123"/>
      <c r="FPH132" s="123"/>
      <c r="FPI132" s="123"/>
      <c r="FPJ132" s="123"/>
      <c r="FPK132" s="123"/>
      <c r="FPL132" s="123"/>
      <c r="FPM132" s="123"/>
      <c r="FPN132" s="123"/>
      <c r="FPO132" s="123"/>
      <c r="FPP132" s="123"/>
      <c r="FPQ132" s="123"/>
      <c r="FPR132" s="123"/>
      <c r="FPS132" s="123"/>
      <c r="FPT132" s="123"/>
      <c r="FPU132" s="123"/>
      <c r="FPV132" s="123"/>
      <c r="FPW132" s="123"/>
      <c r="FPX132" s="123"/>
      <c r="FPY132" s="123"/>
      <c r="FPZ132" s="123"/>
      <c r="FQA132" s="123"/>
      <c r="FQB132" s="123"/>
      <c r="FQC132" s="123"/>
      <c r="FQD132" s="123"/>
      <c r="FQE132" s="123"/>
      <c r="FQF132" s="123"/>
      <c r="FQG132" s="123"/>
      <c r="FQH132" s="123"/>
      <c r="FQI132" s="123"/>
      <c r="FQJ132" s="123"/>
      <c r="FQK132" s="123"/>
      <c r="FQL132" s="123"/>
      <c r="FQM132" s="123"/>
      <c r="FQN132" s="123"/>
      <c r="FQO132" s="123"/>
      <c r="FQP132" s="123"/>
      <c r="FQQ132" s="123"/>
      <c r="FQR132" s="123"/>
      <c r="FQS132" s="123"/>
      <c r="FQT132" s="123"/>
      <c r="FQU132" s="123"/>
      <c r="FQV132" s="123"/>
      <c r="FQW132" s="123"/>
      <c r="FQX132" s="123"/>
      <c r="FQY132" s="123"/>
      <c r="FQZ132" s="123"/>
      <c r="FRA132" s="123"/>
      <c r="FRB132" s="123"/>
      <c r="FRC132" s="123"/>
      <c r="FRD132" s="123"/>
      <c r="FRE132" s="123"/>
      <c r="FRF132" s="123"/>
      <c r="FRG132" s="123"/>
      <c r="FRH132" s="123"/>
      <c r="FRI132" s="123"/>
      <c r="FRJ132" s="123"/>
      <c r="FRK132" s="123"/>
      <c r="FRL132" s="123"/>
      <c r="FRM132" s="123"/>
      <c r="FRN132" s="123"/>
      <c r="FRO132" s="123"/>
      <c r="FRP132" s="123"/>
      <c r="FRQ132" s="123"/>
      <c r="FRR132" s="123"/>
      <c r="FRS132" s="123"/>
      <c r="FRT132" s="123"/>
      <c r="FRU132" s="123"/>
      <c r="FRV132" s="123"/>
      <c r="FRW132" s="123"/>
      <c r="FRX132" s="123"/>
      <c r="FRY132" s="123"/>
      <c r="FRZ132" s="123"/>
      <c r="FSA132" s="123"/>
      <c r="FSB132" s="123"/>
      <c r="FSC132" s="123"/>
      <c r="FSD132" s="123"/>
      <c r="FSE132" s="123"/>
      <c r="FSF132" s="123"/>
      <c r="FSG132" s="123"/>
      <c r="FSH132" s="123"/>
      <c r="FSI132" s="123"/>
      <c r="FSJ132" s="123"/>
      <c r="FSK132" s="123"/>
      <c r="FSL132" s="123"/>
      <c r="FSM132" s="123"/>
      <c r="FSN132" s="123"/>
      <c r="FSO132" s="123"/>
      <c r="FSP132" s="123"/>
      <c r="FSQ132" s="123"/>
      <c r="FSR132" s="123"/>
      <c r="FSS132" s="123"/>
      <c r="FST132" s="123"/>
      <c r="FSU132" s="123"/>
      <c r="FSV132" s="123"/>
      <c r="FSW132" s="123"/>
      <c r="FSX132" s="123"/>
      <c r="FSY132" s="123"/>
      <c r="FSZ132" s="123"/>
      <c r="FTA132" s="123"/>
      <c r="FTB132" s="123"/>
      <c r="FTC132" s="123"/>
      <c r="FTD132" s="123"/>
      <c r="FTE132" s="123"/>
      <c r="FTF132" s="123"/>
      <c r="FTG132" s="123"/>
      <c r="FTH132" s="123"/>
      <c r="FTI132" s="123"/>
      <c r="FTJ132" s="123"/>
      <c r="FTK132" s="123"/>
      <c r="FTL132" s="123"/>
      <c r="FTM132" s="123"/>
      <c r="FTN132" s="123"/>
      <c r="FTO132" s="123"/>
      <c r="FTP132" s="123"/>
      <c r="FTQ132" s="123"/>
      <c r="FTR132" s="123"/>
      <c r="FTS132" s="123"/>
      <c r="FTT132" s="123"/>
      <c r="FTU132" s="123"/>
      <c r="FTV132" s="123"/>
      <c r="FTW132" s="123"/>
      <c r="FTX132" s="123"/>
      <c r="FTY132" s="123"/>
      <c r="FTZ132" s="123"/>
      <c r="FUA132" s="123"/>
      <c r="FUB132" s="123"/>
      <c r="FUC132" s="123"/>
      <c r="FUD132" s="123"/>
      <c r="FUE132" s="123"/>
      <c r="FUF132" s="123"/>
      <c r="FUG132" s="123"/>
      <c r="FUH132" s="123"/>
      <c r="FUI132" s="123"/>
      <c r="FUJ132" s="123"/>
      <c r="FUK132" s="123"/>
      <c r="FUL132" s="123"/>
      <c r="FUM132" s="123"/>
      <c r="FUN132" s="123"/>
      <c r="FUO132" s="123"/>
      <c r="FUP132" s="123"/>
      <c r="FUQ132" s="123"/>
      <c r="FUR132" s="123"/>
      <c r="FUS132" s="123"/>
      <c r="FUT132" s="123"/>
      <c r="FUU132" s="123"/>
      <c r="FUV132" s="123"/>
      <c r="FUW132" s="123"/>
      <c r="FUX132" s="123"/>
      <c r="FUY132" s="123"/>
      <c r="FUZ132" s="123"/>
      <c r="FVA132" s="123"/>
      <c r="FVB132" s="123"/>
      <c r="FVC132" s="123"/>
      <c r="FVD132" s="123"/>
      <c r="FVE132" s="123"/>
      <c r="FVF132" s="123"/>
      <c r="FVG132" s="123"/>
      <c r="FVH132" s="123"/>
      <c r="FVI132" s="123"/>
      <c r="FVJ132" s="123"/>
      <c r="FVK132" s="123"/>
      <c r="FVL132" s="123"/>
      <c r="FVM132" s="123"/>
      <c r="FVN132" s="123"/>
      <c r="FVO132" s="123"/>
      <c r="FVP132" s="123"/>
      <c r="FVQ132" s="123"/>
      <c r="FVR132" s="123"/>
      <c r="FVS132" s="123"/>
      <c r="FVT132" s="123"/>
      <c r="FVU132" s="123"/>
      <c r="FVV132" s="123"/>
      <c r="FVW132" s="123"/>
      <c r="FVX132" s="123"/>
      <c r="FVY132" s="123"/>
      <c r="FVZ132" s="123"/>
      <c r="FWA132" s="123"/>
      <c r="FWB132" s="123"/>
      <c r="FWC132" s="123"/>
      <c r="FWD132" s="123"/>
      <c r="FWE132" s="123"/>
      <c r="FWF132" s="123"/>
      <c r="FWG132" s="123"/>
      <c r="FWH132" s="123"/>
      <c r="FWI132" s="123"/>
      <c r="FWJ132" s="123"/>
      <c r="FWK132" s="123"/>
      <c r="FWL132" s="123"/>
      <c r="FWM132" s="123"/>
      <c r="FWN132" s="123"/>
      <c r="FWO132" s="123"/>
      <c r="FWP132" s="123"/>
      <c r="FWQ132" s="123"/>
      <c r="FWR132" s="123"/>
      <c r="FWS132" s="123"/>
      <c r="FWT132" s="123"/>
      <c r="FWU132" s="123"/>
      <c r="FWV132" s="123"/>
      <c r="FWW132" s="123"/>
      <c r="FWX132" s="123"/>
      <c r="FWY132" s="123"/>
      <c r="FWZ132" s="123"/>
      <c r="FXA132" s="123"/>
      <c r="FXB132" s="123"/>
      <c r="FXC132" s="123"/>
      <c r="FXD132" s="123"/>
      <c r="FXE132" s="123"/>
      <c r="FXF132" s="123"/>
      <c r="FXG132" s="123"/>
      <c r="FXH132" s="123"/>
      <c r="FXI132" s="123"/>
      <c r="FXJ132" s="123"/>
      <c r="FXK132" s="123"/>
      <c r="FXL132" s="123"/>
      <c r="FXM132" s="123"/>
      <c r="FXN132" s="123"/>
      <c r="FXO132" s="123"/>
      <c r="FXP132" s="123"/>
      <c r="FXQ132" s="123"/>
      <c r="FXR132" s="123"/>
      <c r="FXS132" s="123"/>
      <c r="FXT132" s="123"/>
      <c r="FXU132" s="123"/>
      <c r="FXV132" s="123"/>
      <c r="FXW132" s="123"/>
      <c r="FXX132" s="123"/>
      <c r="FXY132" s="123"/>
      <c r="FXZ132" s="123"/>
      <c r="FYA132" s="123"/>
      <c r="FYB132" s="123"/>
      <c r="FYC132" s="123"/>
      <c r="FYD132" s="123"/>
      <c r="FYE132" s="123"/>
      <c r="FYF132" s="123"/>
      <c r="FYG132" s="123"/>
      <c r="FYH132" s="123"/>
      <c r="FYI132" s="123"/>
      <c r="FYJ132" s="123"/>
      <c r="FYK132" s="123"/>
      <c r="FYL132" s="123"/>
      <c r="FYM132" s="123"/>
      <c r="FYN132" s="123"/>
      <c r="FYO132" s="123"/>
      <c r="FYP132" s="123"/>
      <c r="FYQ132" s="123"/>
      <c r="FYR132" s="123"/>
      <c r="FYS132" s="123"/>
      <c r="FYT132" s="123"/>
      <c r="FYU132" s="123"/>
      <c r="FYV132" s="123"/>
      <c r="FYW132" s="123"/>
      <c r="FYX132" s="123"/>
      <c r="FYY132" s="123"/>
      <c r="FYZ132" s="123"/>
      <c r="FZA132" s="123"/>
      <c r="FZB132" s="123"/>
      <c r="FZC132" s="123"/>
      <c r="FZD132" s="123"/>
      <c r="FZE132" s="123"/>
      <c r="FZF132" s="123"/>
      <c r="FZG132" s="123"/>
      <c r="FZH132" s="123"/>
      <c r="FZI132" s="123"/>
      <c r="FZJ132" s="123"/>
      <c r="FZK132" s="123"/>
      <c r="FZL132" s="123"/>
      <c r="FZM132" s="123"/>
      <c r="FZN132" s="123"/>
      <c r="FZO132" s="123"/>
      <c r="FZP132" s="123"/>
      <c r="FZQ132" s="123"/>
      <c r="FZR132" s="123"/>
      <c r="FZS132" s="123"/>
      <c r="FZT132" s="123"/>
      <c r="FZU132" s="123"/>
      <c r="FZV132" s="123"/>
      <c r="FZW132" s="123"/>
      <c r="FZX132" s="123"/>
      <c r="FZY132" s="123"/>
      <c r="FZZ132" s="123"/>
      <c r="GAA132" s="123"/>
      <c r="GAB132" s="123"/>
      <c r="GAC132" s="123"/>
      <c r="GAD132" s="123"/>
      <c r="GAE132" s="123"/>
      <c r="GAF132" s="123"/>
      <c r="GAG132" s="123"/>
      <c r="GAH132" s="123"/>
      <c r="GAI132" s="123"/>
      <c r="GAJ132" s="123"/>
      <c r="GAK132" s="123"/>
      <c r="GAL132" s="123"/>
      <c r="GAM132" s="123"/>
      <c r="GAN132" s="123"/>
      <c r="GAO132" s="123"/>
      <c r="GAP132" s="123"/>
      <c r="GAQ132" s="123"/>
      <c r="GAR132" s="123"/>
      <c r="GAS132" s="123"/>
      <c r="GAT132" s="123"/>
      <c r="GAU132" s="123"/>
      <c r="GAV132" s="123"/>
      <c r="GAW132" s="123"/>
      <c r="GAX132" s="123"/>
      <c r="GAY132" s="123"/>
      <c r="GAZ132" s="123"/>
      <c r="GBA132" s="123"/>
      <c r="GBB132" s="123"/>
      <c r="GBC132" s="123"/>
      <c r="GBD132" s="123"/>
      <c r="GBE132" s="123"/>
      <c r="GBF132" s="123"/>
      <c r="GBG132" s="123"/>
      <c r="GBH132" s="123"/>
      <c r="GBI132" s="123"/>
      <c r="GBJ132" s="123"/>
      <c r="GBK132" s="123"/>
      <c r="GBL132" s="123"/>
      <c r="GBM132" s="123"/>
      <c r="GBN132" s="123"/>
      <c r="GBO132" s="123"/>
      <c r="GBP132" s="123"/>
      <c r="GBQ132" s="123"/>
      <c r="GBR132" s="123"/>
      <c r="GBS132" s="123"/>
      <c r="GBT132" s="123"/>
      <c r="GBU132" s="123"/>
      <c r="GBV132" s="123"/>
      <c r="GBW132" s="123"/>
      <c r="GBX132" s="123"/>
      <c r="GBY132" s="123"/>
      <c r="GBZ132" s="123"/>
      <c r="GCA132" s="123"/>
      <c r="GCB132" s="123"/>
      <c r="GCC132" s="123"/>
      <c r="GCD132" s="123"/>
      <c r="GCE132" s="123"/>
      <c r="GCF132" s="123"/>
      <c r="GCG132" s="123"/>
      <c r="GCH132" s="123"/>
      <c r="GCI132" s="123"/>
      <c r="GCJ132" s="123"/>
      <c r="GCK132" s="123"/>
      <c r="GCL132" s="123"/>
      <c r="GCM132" s="123"/>
      <c r="GCN132" s="123"/>
      <c r="GCO132" s="123"/>
      <c r="GCP132" s="123"/>
      <c r="GCQ132" s="123"/>
      <c r="GCR132" s="123"/>
      <c r="GCS132" s="123"/>
      <c r="GCT132" s="123"/>
      <c r="GCU132" s="123"/>
      <c r="GCV132" s="123"/>
      <c r="GCW132" s="123"/>
      <c r="GCX132" s="123"/>
      <c r="GCY132" s="123"/>
      <c r="GCZ132" s="123"/>
      <c r="GDA132" s="123"/>
      <c r="GDB132" s="123"/>
      <c r="GDC132" s="123"/>
      <c r="GDD132" s="123"/>
      <c r="GDE132" s="123"/>
      <c r="GDF132" s="123"/>
      <c r="GDG132" s="123"/>
      <c r="GDH132" s="123"/>
      <c r="GDI132" s="123"/>
      <c r="GDJ132" s="123"/>
      <c r="GDK132" s="123"/>
      <c r="GDL132" s="123"/>
      <c r="GDM132" s="123"/>
      <c r="GDN132" s="123"/>
      <c r="GDO132" s="123"/>
      <c r="GDP132" s="123"/>
      <c r="GDQ132" s="123"/>
      <c r="GDR132" s="123"/>
      <c r="GDS132" s="123"/>
      <c r="GDT132" s="123"/>
      <c r="GDU132" s="123"/>
      <c r="GDV132" s="123"/>
      <c r="GDW132" s="123"/>
      <c r="GDX132" s="123"/>
      <c r="GDY132" s="123"/>
      <c r="GDZ132" s="123"/>
      <c r="GEA132" s="123"/>
      <c r="GEB132" s="123"/>
      <c r="GEC132" s="123"/>
      <c r="GED132" s="123"/>
      <c r="GEE132" s="123"/>
      <c r="GEF132" s="123"/>
      <c r="GEG132" s="123"/>
      <c r="GEH132" s="123"/>
      <c r="GEI132" s="123"/>
      <c r="GEJ132" s="123"/>
      <c r="GEK132" s="123"/>
      <c r="GEL132" s="123"/>
      <c r="GEM132" s="123"/>
      <c r="GEN132" s="123"/>
      <c r="GEO132" s="123"/>
      <c r="GEP132" s="123"/>
      <c r="GEQ132" s="123"/>
      <c r="GER132" s="123"/>
      <c r="GES132" s="123"/>
      <c r="GET132" s="123"/>
      <c r="GEU132" s="123"/>
      <c r="GEV132" s="123"/>
      <c r="GEW132" s="123"/>
      <c r="GEX132" s="123"/>
      <c r="GEY132" s="123"/>
      <c r="GEZ132" s="123"/>
      <c r="GFA132" s="123"/>
      <c r="GFB132" s="123"/>
      <c r="GFC132" s="123"/>
      <c r="GFD132" s="123"/>
      <c r="GFE132" s="123"/>
      <c r="GFF132" s="123"/>
      <c r="GFG132" s="123"/>
      <c r="GFH132" s="123"/>
      <c r="GFI132" s="123"/>
      <c r="GFJ132" s="123"/>
      <c r="GFK132" s="123"/>
      <c r="GFL132" s="123"/>
      <c r="GFM132" s="123"/>
      <c r="GFN132" s="123"/>
      <c r="GFO132" s="123"/>
      <c r="GFP132" s="123"/>
      <c r="GFQ132" s="123"/>
      <c r="GFR132" s="123"/>
      <c r="GFS132" s="123"/>
      <c r="GFT132" s="123"/>
      <c r="GFU132" s="123"/>
      <c r="GFV132" s="123"/>
      <c r="GFW132" s="123"/>
      <c r="GFX132" s="123"/>
      <c r="GFY132" s="123"/>
      <c r="GFZ132" s="123"/>
      <c r="GGA132" s="123"/>
      <c r="GGB132" s="123"/>
      <c r="GGC132" s="123"/>
      <c r="GGD132" s="123"/>
      <c r="GGE132" s="123"/>
      <c r="GGF132" s="123"/>
      <c r="GGG132" s="123"/>
      <c r="GGH132" s="123"/>
      <c r="GGI132" s="123"/>
      <c r="GGJ132" s="123"/>
      <c r="GGK132" s="123"/>
      <c r="GGL132" s="123"/>
      <c r="GGM132" s="123"/>
      <c r="GGN132" s="123"/>
      <c r="GGO132" s="123"/>
      <c r="GGP132" s="123"/>
      <c r="GGQ132" s="123"/>
      <c r="GGR132" s="123"/>
      <c r="GGS132" s="123"/>
      <c r="GGT132" s="123"/>
      <c r="GGU132" s="123"/>
      <c r="GGV132" s="123"/>
      <c r="GGW132" s="123"/>
      <c r="GGX132" s="123"/>
      <c r="GGY132" s="123"/>
      <c r="GGZ132" s="123"/>
      <c r="GHA132" s="123"/>
      <c r="GHB132" s="123"/>
      <c r="GHC132" s="123"/>
      <c r="GHD132" s="123"/>
      <c r="GHE132" s="123"/>
      <c r="GHF132" s="123"/>
      <c r="GHG132" s="123"/>
      <c r="GHH132" s="123"/>
      <c r="GHI132" s="123"/>
      <c r="GHJ132" s="123"/>
      <c r="GHK132" s="123"/>
      <c r="GHL132" s="123"/>
      <c r="GHM132" s="123"/>
      <c r="GHN132" s="123"/>
      <c r="GHO132" s="123"/>
      <c r="GHP132" s="123"/>
      <c r="GHQ132" s="123"/>
      <c r="GHR132" s="123"/>
      <c r="GHS132" s="123"/>
      <c r="GHT132" s="123"/>
      <c r="GHU132" s="123"/>
      <c r="GHV132" s="123"/>
      <c r="GHW132" s="123"/>
      <c r="GHX132" s="123"/>
      <c r="GHY132" s="123"/>
      <c r="GHZ132" s="123"/>
      <c r="GIA132" s="123"/>
      <c r="GIB132" s="123"/>
      <c r="GIC132" s="123"/>
      <c r="GID132" s="123"/>
      <c r="GIE132" s="123"/>
      <c r="GIF132" s="123"/>
      <c r="GIG132" s="123"/>
      <c r="GIH132" s="123"/>
      <c r="GII132" s="123"/>
      <c r="GIJ132" s="123"/>
      <c r="GIK132" s="123"/>
      <c r="GIL132" s="123"/>
      <c r="GIM132" s="123"/>
      <c r="GIN132" s="123"/>
      <c r="GIO132" s="123"/>
      <c r="GIP132" s="123"/>
      <c r="GIQ132" s="123"/>
      <c r="GIR132" s="123"/>
      <c r="GIS132" s="123"/>
      <c r="GIT132" s="123"/>
      <c r="GIU132" s="123"/>
      <c r="GIV132" s="123"/>
      <c r="GIW132" s="123"/>
      <c r="GIX132" s="123"/>
      <c r="GIY132" s="123"/>
      <c r="GIZ132" s="123"/>
      <c r="GJA132" s="123"/>
      <c r="GJB132" s="123"/>
      <c r="GJC132" s="123"/>
      <c r="GJD132" s="123"/>
      <c r="GJE132" s="123"/>
      <c r="GJF132" s="123"/>
      <c r="GJG132" s="123"/>
      <c r="GJH132" s="123"/>
      <c r="GJI132" s="123"/>
      <c r="GJJ132" s="123"/>
      <c r="GJK132" s="123"/>
      <c r="GJL132" s="123"/>
      <c r="GJM132" s="123"/>
      <c r="GJN132" s="123"/>
      <c r="GJO132" s="123"/>
      <c r="GJP132" s="123"/>
      <c r="GJQ132" s="123"/>
      <c r="GJR132" s="123"/>
      <c r="GJS132" s="123"/>
      <c r="GJT132" s="123"/>
      <c r="GJU132" s="123"/>
      <c r="GJV132" s="123"/>
      <c r="GJW132" s="123"/>
      <c r="GJX132" s="123"/>
      <c r="GJY132" s="123"/>
      <c r="GJZ132" s="123"/>
      <c r="GKA132" s="123"/>
      <c r="GKB132" s="123"/>
      <c r="GKC132" s="123"/>
      <c r="GKD132" s="123"/>
      <c r="GKE132" s="123"/>
      <c r="GKF132" s="123"/>
      <c r="GKG132" s="123"/>
      <c r="GKH132" s="123"/>
      <c r="GKI132" s="123"/>
      <c r="GKJ132" s="123"/>
      <c r="GKK132" s="123"/>
      <c r="GKL132" s="123"/>
      <c r="GKM132" s="123"/>
      <c r="GKN132" s="123"/>
      <c r="GKO132" s="123"/>
      <c r="GKP132" s="123"/>
      <c r="GKQ132" s="123"/>
      <c r="GKR132" s="123"/>
      <c r="GKS132" s="123"/>
      <c r="GKT132" s="123"/>
      <c r="GKU132" s="123"/>
      <c r="GKV132" s="123"/>
      <c r="GKW132" s="123"/>
      <c r="GKX132" s="123"/>
      <c r="GKY132" s="123"/>
      <c r="GKZ132" s="123"/>
      <c r="GLA132" s="123"/>
      <c r="GLB132" s="123"/>
      <c r="GLC132" s="123"/>
      <c r="GLD132" s="123"/>
      <c r="GLE132" s="123"/>
      <c r="GLF132" s="123"/>
      <c r="GLG132" s="123"/>
      <c r="GLH132" s="123"/>
      <c r="GLI132" s="123"/>
      <c r="GLJ132" s="123"/>
      <c r="GLK132" s="123"/>
      <c r="GLL132" s="123"/>
      <c r="GLM132" s="123"/>
      <c r="GLN132" s="123"/>
      <c r="GLO132" s="123"/>
      <c r="GLP132" s="123"/>
      <c r="GLQ132" s="123"/>
      <c r="GLR132" s="123"/>
      <c r="GLS132" s="123"/>
      <c r="GLT132" s="123"/>
      <c r="GLU132" s="123"/>
      <c r="GLV132" s="123"/>
      <c r="GLW132" s="123"/>
      <c r="GLX132" s="123"/>
      <c r="GLY132" s="123"/>
      <c r="GLZ132" s="123"/>
      <c r="GMA132" s="123"/>
      <c r="GMB132" s="123"/>
      <c r="GMC132" s="123"/>
      <c r="GMD132" s="123"/>
      <c r="GME132" s="123"/>
      <c r="GMF132" s="123"/>
      <c r="GMG132" s="123"/>
      <c r="GMH132" s="123"/>
      <c r="GMI132" s="123"/>
      <c r="GMJ132" s="123"/>
      <c r="GMK132" s="123"/>
      <c r="GML132" s="123"/>
      <c r="GMM132" s="123"/>
      <c r="GMN132" s="123"/>
      <c r="GMO132" s="123"/>
      <c r="GMP132" s="123"/>
      <c r="GMQ132" s="123"/>
      <c r="GMR132" s="123"/>
      <c r="GMS132" s="123"/>
      <c r="GMT132" s="123"/>
      <c r="GMU132" s="123"/>
      <c r="GMV132" s="123"/>
      <c r="GMW132" s="123"/>
      <c r="GMX132" s="123"/>
      <c r="GMY132" s="123"/>
      <c r="GMZ132" s="123"/>
      <c r="GNA132" s="123"/>
      <c r="GNB132" s="123"/>
      <c r="GNC132" s="123"/>
      <c r="GND132" s="123"/>
      <c r="GNE132" s="123"/>
      <c r="GNF132" s="123"/>
      <c r="GNG132" s="123"/>
      <c r="GNH132" s="123"/>
      <c r="GNI132" s="123"/>
      <c r="GNJ132" s="123"/>
      <c r="GNK132" s="123"/>
      <c r="GNL132" s="123"/>
      <c r="GNM132" s="123"/>
      <c r="GNN132" s="123"/>
      <c r="GNO132" s="123"/>
      <c r="GNP132" s="123"/>
      <c r="GNQ132" s="123"/>
      <c r="GNR132" s="123"/>
      <c r="GNS132" s="123"/>
      <c r="GNT132" s="123"/>
      <c r="GNU132" s="123"/>
      <c r="GNV132" s="123"/>
      <c r="GNW132" s="123"/>
      <c r="GNX132" s="123"/>
      <c r="GNY132" s="123"/>
      <c r="GNZ132" s="123"/>
      <c r="GOA132" s="123"/>
      <c r="GOB132" s="123"/>
      <c r="GOC132" s="123"/>
      <c r="GOD132" s="123"/>
      <c r="GOE132" s="123"/>
      <c r="GOF132" s="123"/>
      <c r="GOG132" s="123"/>
      <c r="GOH132" s="123"/>
      <c r="GOI132" s="123"/>
      <c r="GOJ132" s="123"/>
      <c r="GOK132" s="123"/>
      <c r="GOL132" s="123"/>
      <c r="GOM132" s="123"/>
      <c r="GON132" s="123"/>
      <c r="GOO132" s="123"/>
      <c r="GOP132" s="123"/>
      <c r="GOQ132" s="123"/>
      <c r="GOR132" s="123"/>
      <c r="GOS132" s="123"/>
      <c r="GOT132" s="123"/>
      <c r="GOU132" s="123"/>
      <c r="GOV132" s="123"/>
      <c r="GOW132" s="123"/>
      <c r="GOX132" s="123"/>
      <c r="GOY132" s="123"/>
      <c r="GOZ132" s="123"/>
      <c r="GPA132" s="123"/>
      <c r="GPB132" s="123"/>
      <c r="GPC132" s="123"/>
      <c r="GPD132" s="123"/>
      <c r="GPE132" s="123"/>
      <c r="GPF132" s="123"/>
      <c r="GPG132" s="123"/>
      <c r="GPH132" s="123"/>
      <c r="GPI132" s="123"/>
      <c r="GPJ132" s="123"/>
      <c r="GPK132" s="123"/>
      <c r="GPL132" s="123"/>
      <c r="GPM132" s="123"/>
      <c r="GPN132" s="123"/>
      <c r="GPO132" s="123"/>
      <c r="GPP132" s="123"/>
      <c r="GPQ132" s="123"/>
      <c r="GPR132" s="123"/>
      <c r="GPS132" s="123"/>
      <c r="GPT132" s="123"/>
      <c r="GPU132" s="123"/>
      <c r="GPV132" s="123"/>
      <c r="GPW132" s="123"/>
      <c r="GPX132" s="123"/>
      <c r="GPY132" s="123"/>
      <c r="GPZ132" s="123"/>
      <c r="GQA132" s="123"/>
      <c r="GQB132" s="123"/>
      <c r="GQC132" s="123"/>
      <c r="GQD132" s="123"/>
      <c r="GQE132" s="123"/>
      <c r="GQF132" s="123"/>
      <c r="GQG132" s="123"/>
      <c r="GQH132" s="123"/>
      <c r="GQI132" s="123"/>
      <c r="GQJ132" s="123"/>
      <c r="GQK132" s="123"/>
      <c r="GQL132" s="123"/>
      <c r="GQM132" s="123"/>
      <c r="GQN132" s="123"/>
      <c r="GQO132" s="123"/>
      <c r="GQP132" s="123"/>
      <c r="GQQ132" s="123"/>
      <c r="GQR132" s="123"/>
      <c r="GQS132" s="123"/>
      <c r="GQT132" s="123"/>
      <c r="GQU132" s="123"/>
      <c r="GQV132" s="123"/>
      <c r="GQW132" s="123"/>
      <c r="GQX132" s="123"/>
      <c r="GQY132" s="123"/>
      <c r="GQZ132" s="123"/>
      <c r="GRA132" s="123"/>
      <c r="GRB132" s="123"/>
      <c r="GRC132" s="123"/>
      <c r="GRD132" s="123"/>
      <c r="GRE132" s="123"/>
      <c r="GRF132" s="123"/>
      <c r="GRG132" s="123"/>
      <c r="GRH132" s="123"/>
      <c r="GRI132" s="123"/>
      <c r="GRJ132" s="123"/>
      <c r="GRK132" s="123"/>
      <c r="GRL132" s="123"/>
      <c r="GRM132" s="123"/>
      <c r="GRN132" s="123"/>
      <c r="GRO132" s="123"/>
      <c r="GRP132" s="123"/>
      <c r="GRQ132" s="123"/>
      <c r="GRR132" s="123"/>
      <c r="GRS132" s="123"/>
      <c r="GRT132" s="123"/>
      <c r="GRU132" s="123"/>
      <c r="GRV132" s="123"/>
      <c r="GRW132" s="123"/>
      <c r="GRX132" s="123"/>
      <c r="GRY132" s="123"/>
      <c r="GRZ132" s="123"/>
      <c r="GSA132" s="123"/>
      <c r="GSB132" s="123"/>
      <c r="GSC132" s="123"/>
      <c r="GSD132" s="123"/>
      <c r="GSE132" s="123"/>
      <c r="GSF132" s="123"/>
      <c r="GSG132" s="123"/>
      <c r="GSH132" s="123"/>
      <c r="GSI132" s="123"/>
      <c r="GSJ132" s="123"/>
      <c r="GSK132" s="123"/>
      <c r="GSL132" s="123"/>
      <c r="GSM132" s="123"/>
      <c r="GSN132" s="123"/>
      <c r="GSO132" s="123"/>
      <c r="GSP132" s="123"/>
      <c r="GSQ132" s="123"/>
      <c r="GSR132" s="123"/>
      <c r="GSS132" s="123"/>
      <c r="GST132" s="123"/>
      <c r="GSU132" s="123"/>
      <c r="GSV132" s="123"/>
      <c r="GSW132" s="123"/>
      <c r="GSX132" s="123"/>
      <c r="GSY132" s="123"/>
      <c r="GSZ132" s="123"/>
      <c r="GTA132" s="123"/>
      <c r="GTB132" s="123"/>
      <c r="GTC132" s="123"/>
      <c r="GTD132" s="123"/>
      <c r="GTE132" s="123"/>
      <c r="GTF132" s="123"/>
      <c r="GTG132" s="123"/>
      <c r="GTH132" s="123"/>
      <c r="GTI132" s="123"/>
      <c r="GTJ132" s="123"/>
      <c r="GTK132" s="123"/>
      <c r="GTL132" s="123"/>
      <c r="GTM132" s="123"/>
      <c r="GTN132" s="123"/>
      <c r="GTO132" s="123"/>
      <c r="GTP132" s="123"/>
      <c r="GTQ132" s="123"/>
      <c r="GTR132" s="123"/>
      <c r="GTS132" s="123"/>
      <c r="GTT132" s="123"/>
      <c r="GTU132" s="123"/>
      <c r="GTV132" s="123"/>
      <c r="GTW132" s="123"/>
      <c r="GTX132" s="123"/>
      <c r="GTY132" s="123"/>
      <c r="GTZ132" s="123"/>
      <c r="GUA132" s="123"/>
      <c r="GUB132" s="123"/>
      <c r="GUC132" s="123"/>
      <c r="GUD132" s="123"/>
      <c r="GUE132" s="123"/>
      <c r="GUF132" s="123"/>
      <c r="GUG132" s="123"/>
      <c r="GUH132" s="123"/>
      <c r="GUI132" s="123"/>
      <c r="GUJ132" s="123"/>
      <c r="GUK132" s="123"/>
      <c r="GUL132" s="123"/>
      <c r="GUM132" s="123"/>
      <c r="GUN132" s="123"/>
      <c r="GUO132" s="123"/>
      <c r="GUP132" s="123"/>
      <c r="GUQ132" s="123"/>
      <c r="GUR132" s="123"/>
      <c r="GUS132" s="123"/>
      <c r="GUT132" s="123"/>
      <c r="GUU132" s="123"/>
      <c r="GUV132" s="123"/>
      <c r="GUW132" s="123"/>
      <c r="GUX132" s="123"/>
      <c r="GUY132" s="123"/>
      <c r="GUZ132" s="123"/>
      <c r="GVA132" s="123"/>
      <c r="GVB132" s="123"/>
      <c r="GVC132" s="123"/>
      <c r="GVD132" s="123"/>
      <c r="GVE132" s="123"/>
      <c r="GVF132" s="123"/>
      <c r="GVG132" s="123"/>
      <c r="GVH132" s="123"/>
      <c r="GVI132" s="123"/>
      <c r="GVJ132" s="123"/>
      <c r="GVK132" s="123"/>
      <c r="GVL132" s="123"/>
      <c r="GVM132" s="123"/>
      <c r="GVN132" s="123"/>
      <c r="GVO132" s="123"/>
      <c r="GVP132" s="123"/>
      <c r="GVQ132" s="123"/>
      <c r="GVR132" s="123"/>
      <c r="GVS132" s="123"/>
      <c r="GVT132" s="123"/>
      <c r="GVU132" s="123"/>
      <c r="GVV132" s="123"/>
      <c r="GVW132" s="123"/>
      <c r="GVX132" s="123"/>
      <c r="GVY132" s="123"/>
      <c r="GVZ132" s="123"/>
      <c r="GWA132" s="123"/>
      <c r="GWB132" s="123"/>
      <c r="GWC132" s="123"/>
      <c r="GWD132" s="123"/>
      <c r="GWE132" s="123"/>
      <c r="GWF132" s="123"/>
      <c r="GWG132" s="123"/>
      <c r="GWH132" s="123"/>
      <c r="GWI132" s="123"/>
      <c r="GWJ132" s="123"/>
      <c r="GWK132" s="123"/>
      <c r="GWL132" s="123"/>
      <c r="GWM132" s="123"/>
      <c r="GWN132" s="123"/>
      <c r="GWO132" s="123"/>
      <c r="GWP132" s="123"/>
      <c r="GWQ132" s="123"/>
      <c r="GWR132" s="123"/>
      <c r="GWS132" s="123"/>
      <c r="GWT132" s="123"/>
      <c r="GWU132" s="123"/>
      <c r="GWV132" s="123"/>
      <c r="GWW132" s="123"/>
      <c r="GWX132" s="123"/>
      <c r="GWY132" s="123"/>
      <c r="GWZ132" s="123"/>
      <c r="GXA132" s="123"/>
      <c r="GXB132" s="123"/>
      <c r="GXC132" s="123"/>
      <c r="GXD132" s="123"/>
      <c r="GXE132" s="123"/>
      <c r="GXF132" s="123"/>
      <c r="GXG132" s="123"/>
      <c r="GXH132" s="123"/>
      <c r="GXI132" s="123"/>
      <c r="GXJ132" s="123"/>
      <c r="GXK132" s="123"/>
      <c r="GXL132" s="123"/>
      <c r="GXM132" s="123"/>
      <c r="GXN132" s="123"/>
      <c r="GXO132" s="123"/>
      <c r="GXP132" s="123"/>
      <c r="GXQ132" s="123"/>
      <c r="GXR132" s="123"/>
      <c r="GXS132" s="123"/>
      <c r="GXT132" s="123"/>
      <c r="GXU132" s="123"/>
      <c r="GXV132" s="123"/>
      <c r="GXW132" s="123"/>
      <c r="GXX132" s="123"/>
      <c r="GXY132" s="123"/>
      <c r="GXZ132" s="123"/>
      <c r="GYA132" s="123"/>
      <c r="GYB132" s="123"/>
      <c r="GYC132" s="123"/>
      <c r="GYD132" s="123"/>
      <c r="GYE132" s="123"/>
      <c r="GYF132" s="123"/>
      <c r="GYG132" s="123"/>
      <c r="GYH132" s="123"/>
      <c r="GYI132" s="123"/>
      <c r="GYJ132" s="123"/>
      <c r="GYK132" s="123"/>
      <c r="GYL132" s="123"/>
      <c r="GYM132" s="123"/>
      <c r="GYN132" s="123"/>
      <c r="GYO132" s="123"/>
      <c r="GYP132" s="123"/>
      <c r="GYQ132" s="123"/>
      <c r="GYR132" s="123"/>
      <c r="GYS132" s="123"/>
      <c r="GYT132" s="123"/>
      <c r="GYU132" s="123"/>
      <c r="GYV132" s="123"/>
      <c r="GYW132" s="123"/>
      <c r="GYX132" s="123"/>
      <c r="GYY132" s="123"/>
      <c r="GYZ132" s="123"/>
      <c r="GZA132" s="123"/>
      <c r="GZB132" s="123"/>
      <c r="GZC132" s="123"/>
      <c r="GZD132" s="123"/>
      <c r="GZE132" s="123"/>
      <c r="GZF132" s="123"/>
      <c r="GZG132" s="123"/>
      <c r="GZH132" s="123"/>
      <c r="GZI132" s="123"/>
      <c r="GZJ132" s="123"/>
      <c r="GZK132" s="123"/>
      <c r="GZL132" s="123"/>
      <c r="GZM132" s="123"/>
      <c r="GZN132" s="123"/>
      <c r="GZO132" s="123"/>
      <c r="GZP132" s="123"/>
      <c r="GZQ132" s="123"/>
      <c r="GZR132" s="123"/>
      <c r="GZS132" s="123"/>
      <c r="GZT132" s="123"/>
      <c r="GZU132" s="123"/>
      <c r="GZV132" s="123"/>
      <c r="GZW132" s="123"/>
      <c r="GZX132" s="123"/>
      <c r="GZY132" s="123"/>
      <c r="GZZ132" s="123"/>
      <c r="HAA132" s="123"/>
      <c r="HAB132" s="123"/>
      <c r="HAC132" s="123"/>
      <c r="HAD132" s="123"/>
      <c r="HAE132" s="123"/>
      <c r="HAF132" s="123"/>
      <c r="HAG132" s="123"/>
      <c r="HAH132" s="123"/>
      <c r="HAI132" s="123"/>
      <c r="HAJ132" s="123"/>
      <c r="HAK132" s="123"/>
      <c r="HAL132" s="123"/>
      <c r="HAM132" s="123"/>
      <c r="HAN132" s="123"/>
      <c r="HAO132" s="123"/>
      <c r="HAP132" s="123"/>
      <c r="HAQ132" s="123"/>
      <c r="HAR132" s="123"/>
      <c r="HAS132" s="123"/>
      <c r="HAT132" s="123"/>
      <c r="HAU132" s="123"/>
      <c r="HAV132" s="123"/>
      <c r="HAW132" s="123"/>
      <c r="HAX132" s="123"/>
      <c r="HAY132" s="123"/>
      <c r="HAZ132" s="123"/>
      <c r="HBA132" s="123"/>
      <c r="HBB132" s="123"/>
      <c r="HBC132" s="123"/>
      <c r="HBD132" s="123"/>
      <c r="HBE132" s="123"/>
      <c r="HBF132" s="123"/>
      <c r="HBG132" s="123"/>
      <c r="HBH132" s="123"/>
      <c r="HBI132" s="123"/>
      <c r="HBJ132" s="123"/>
      <c r="HBK132" s="123"/>
      <c r="HBL132" s="123"/>
      <c r="HBM132" s="123"/>
      <c r="HBN132" s="123"/>
      <c r="HBO132" s="123"/>
      <c r="HBP132" s="123"/>
      <c r="HBQ132" s="123"/>
      <c r="HBR132" s="123"/>
      <c r="HBS132" s="123"/>
      <c r="HBT132" s="123"/>
      <c r="HBU132" s="123"/>
      <c r="HBV132" s="123"/>
      <c r="HBW132" s="123"/>
      <c r="HBX132" s="123"/>
      <c r="HBY132" s="123"/>
      <c r="HBZ132" s="123"/>
      <c r="HCA132" s="123"/>
      <c r="HCB132" s="123"/>
      <c r="HCC132" s="123"/>
      <c r="HCD132" s="123"/>
      <c r="HCE132" s="123"/>
      <c r="HCF132" s="123"/>
      <c r="HCG132" s="123"/>
      <c r="HCH132" s="123"/>
      <c r="HCI132" s="123"/>
      <c r="HCJ132" s="123"/>
      <c r="HCK132" s="123"/>
      <c r="HCL132" s="123"/>
      <c r="HCM132" s="123"/>
      <c r="HCN132" s="123"/>
      <c r="HCO132" s="123"/>
      <c r="HCP132" s="123"/>
      <c r="HCQ132" s="123"/>
      <c r="HCR132" s="123"/>
      <c r="HCS132" s="123"/>
      <c r="HCT132" s="123"/>
      <c r="HCU132" s="123"/>
      <c r="HCV132" s="123"/>
      <c r="HCW132" s="123"/>
      <c r="HCX132" s="123"/>
      <c r="HCY132" s="123"/>
      <c r="HCZ132" s="123"/>
      <c r="HDA132" s="123"/>
      <c r="HDB132" s="123"/>
      <c r="HDC132" s="123"/>
      <c r="HDD132" s="123"/>
      <c r="HDE132" s="123"/>
      <c r="HDF132" s="123"/>
      <c r="HDG132" s="123"/>
      <c r="HDH132" s="123"/>
      <c r="HDI132" s="123"/>
      <c r="HDJ132" s="123"/>
      <c r="HDK132" s="123"/>
      <c r="HDL132" s="123"/>
      <c r="HDM132" s="123"/>
      <c r="HDN132" s="123"/>
      <c r="HDO132" s="123"/>
      <c r="HDP132" s="123"/>
      <c r="HDQ132" s="123"/>
      <c r="HDR132" s="123"/>
      <c r="HDS132" s="123"/>
      <c r="HDT132" s="123"/>
      <c r="HDU132" s="123"/>
      <c r="HDV132" s="123"/>
      <c r="HDW132" s="123"/>
      <c r="HDX132" s="123"/>
      <c r="HDY132" s="123"/>
      <c r="HDZ132" s="123"/>
      <c r="HEA132" s="123"/>
      <c r="HEB132" s="123"/>
      <c r="HEC132" s="123"/>
      <c r="HED132" s="123"/>
      <c r="HEE132" s="123"/>
      <c r="HEF132" s="123"/>
      <c r="HEG132" s="123"/>
      <c r="HEH132" s="123"/>
      <c r="HEI132" s="123"/>
      <c r="HEJ132" s="123"/>
      <c r="HEK132" s="123"/>
      <c r="HEL132" s="123"/>
      <c r="HEM132" s="123"/>
      <c r="HEN132" s="123"/>
      <c r="HEO132" s="123"/>
      <c r="HEP132" s="123"/>
      <c r="HEQ132" s="123"/>
      <c r="HER132" s="123"/>
      <c r="HES132" s="123"/>
      <c r="HET132" s="123"/>
      <c r="HEU132" s="123"/>
      <c r="HEV132" s="123"/>
      <c r="HEW132" s="123"/>
      <c r="HEX132" s="123"/>
      <c r="HEY132" s="123"/>
      <c r="HEZ132" s="123"/>
      <c r="HFA132" s="123"/>
      <c r="HFB132" s="123"/>
      <c r="HFC132" s="123"/>
      <c r="HFD132" s="123"/>
      <c r="HFE132" s="123"/>
      <c r="HFF132" s="123"/>
      <c r="HFG132" s="123"/>
      <c r="HFH132" s="123"/>
      <c r="HFI132" s="123"/>
      <c r="HFJ132" s="123"/>
      <c r="HFK132" s="123"/>
      <c r="HFL132" s="123"/>
      <c r="HFM132" s="123"/>
      <c r="HFN132" s="123"/>
      <c r="HFO132" s="123"/>
      <c r="HFP132" s="123"/>
      <c r="HFQ132" s="123"/>
      <c r="HFR132" s="123"/>
      <c r="HFS132" s="123"/>
      <c r="HFT132" s="123"/>
      <c r="HFU132" s="123"/>
      <c r="HFV132" s="123"/>
      <c r="HFW132" s="123"/>
      <c r="HFX132" s="123"/>
      <c r="HFY132" s="123"/>
      <c r="HFZ132" s="123"/>
      <c r="HGA132" s="123"/>
      <c r="HGB132" s="123"/>
      <c r="HGC132" s="123"/>
      <c r="HGD132" s="123"/>
      <c r="HGE132" s="123"/>
      <c r="HGF132" s="123"/>
      <c r="HGG132" s="123"/>
      <c r="HGH132" s="123"/>
      <c r="HGI132" s="123"/>
      <c r="HGJ132" s="123"/>
      <c r="HGK132" s="123"/>
      <c r="HGL132" s="123"/>
      <c r="HGM132" s="123"/>
      <c r="HGN132" s="123"/>
      <c r="HGO132" s="123"/>
      <c r="HGP132" s="123"/>
      <c r="HGQ132" s="123"/>
      <c r="HGR132" s="123"/>
      <c r="HGS132" s="123"/>
      <c r="HGT132" s="123"/>
      <c r="HGU132" s="123"/>
      <c r="HGV132" s="123"/>
      <c r="HGW132" s="123"/>
      <c r="HGX132" s="123"/>
      <c r="HGY132" s="123"/>
      <c r="HGZ132" s="123"/>
      <c r="HHA132" s="123"/>
      <c r="HHB132" s="123"/>
      <c r="HHC132" s="123"/>
      <c r="HHD132" s="123"/>
      <c r="HHE132" s="123"/>
      <c r="HHF132" s="123"/>
      <c r="HHG132" s="123"/>
      <c r="HHH132" s="123"/>
      <c r="HHI132" s="123"/>
      <c r="HHJ132" s="123"/>
      <c r="HHK132" s="123"/>
      <c r="HHL132" s="123"/>
      <c r="HHM132" s="123"/>
      <c r="HHN132" s="123"/>
      <c r="HHO132" s="123"/>
      <c r="HHP132" s="123"/>
      <c r="HHQ132" s="123"/>
      <c r="HHR132" s="123"/>
      <c r="HHS132" s="123"/>
      <c r="HHT132" s="123"/>
      <c r="HHU132" s="123"/>
      <c r="HHV132" s="123"/>
      <c r="HHW132" s="123"/>
      <c r="HHX132" s="123"/>
      <c r="HHY132" s="123"/>
      <c r="HHZ132" s="123"/>
      <c r="HIA132" s="123"/>
      <c r="HIB132" s="123"/>
      <c r="HIC132" s="123"/>
      <c r="HID132" s="123"/>
      <c r="HIE132" s="123"/>
      <c r="HIF132" s="123"/>
      <c r="HIG132" s="123"/>
      <c r="HIH132" s="123"/>
      <c r="HII132" s="123"/>
      <c r="HIJ132" s="123"/>
      <c r="HIK132" s="123"/>
      <c r="HIL132" s="123"/>
      <c r="HIM132" s="123"/>
      <c r="HIN132" s="123"/>
      <c r="HIO132" s="123"/>
      <c r="HIP132" s="123"/>
      <c r="HIQ132" s="123"/>
      <c r="HIR132" s="123"/>
      <c r="HIS132" s="123"/>
      <c r="HIT132" s="123"/>
      <c r="HIU132" s="123"/>
      <c r="HIV132" s="123"/>
      <c r="HIW132" s="123"/>
      <c r="HIX132" s="123"/>
      <c r="HIY132" s="123"/>
      <c r="HIZ132" s="123"/>
      <c r="HJA132" s="123"/>
      <c r="HJB132" s="123"/>
      <c r="HJC132" s="123"/>
      <c r="HJD132" s="123"/>
      <c r="HJE132" s="123"/>
      <c r="HJF132" s="123"/>
      <c r="HJG132" s="123"/>
      <c r="HJH132" s="123"/>
      <c r="HJI132" s="123"/>
      <c r="HJJ132" s="123"/>
      <c r="HJK132" s="123"/>
      <c r="HJL132" s="123"/>
      <c r="HJM132" s="123"/>
      <c r="HJN132" s="123"/>
      <c r="HJO132" s="123"/>
      <c r="HJP132" s="123"/>
      <c r="HJQ132" s="123"/>
      <c r="HJR132" s="123"/>
      <c r="HJS132" s="123"/>
      <c r="HJT132" s="123"/>
      <c r="HJU132" s="123"/>
      <c r="HJV132" s="123"/>
      <c r="HJW132" s="123"/>
      <c r="HJX132" s="123"/>
      <c r="HJY132" s="123"/>
      <c r="HJZ132" s="123"/>
      <c r="HKA132" s="123"/>
      <c r="HKB132" s="123"/>
      <c r="HKC132" s="123"/>
      <c r="HKD132" s="123"/>
      <c r="HKE132" s="123"/>
      <c r="HKF132" s="123"/>
      <c r="HKG132" s="123"/>
      <c r="HKH132" s="123"/>
      <c r="HKI132" s="123"/>
      <c r="HKJ132" s="123"/>
      <c r="HKK132" s="123"/>
      <c r="HKL132" s="123"/>
      <c r="HKM132" s="123"/>
      <c r="HKN132" s="123"/>
      <c r="HKO132" s="123"/>
      <c r="HKP132" s="123"/>
      <c r="HKQ132" s="123"/>
      <c r="HKR132" s="123"/>
      <c r="HKS132" s="123"/>
      <c r="HKT132" s="123"/>
      <c r="HKU132" s="123"/>
      <c r="HKV132" s="123"/>
      <c r="HKW132" s="123"/>
      <c r="HKX132" s="123"/>
      <c r="HKY132" s="123"/>
      <c r="HKZ132" s="123"/>
      <c r="HLA132" s="123"/>
      <c r="HLB132" s="123"/>
      <c r="HLC132" s="123"/>
      <c r="HLD132" s="123"/>
      <c r="HLE132" s="123"/>
      <c r="HLF132" s="123"/>
      <c r="HLG132" s="123"/>
      <c r="HLH132" s="123"/>
      <c r="HLI132" s="123"/>
      <c r="HLJ132" s="123"/>
      <c r="HLK132" s="123"/>
      <c r="HLL132" s="123"/>
      <c r="HLM132" s="123"/>
      <c r="HLN132" s="123"/>
      <c r="HLO132" s="123"/>
      <c r="HLP132" s="123"/>
      <c r="HLQ132" s="123"/>
      <c r="HLR132" s="123"/>
      <c r="HLS132" s="123"/>
      <c r="HLT132" s="123"/>
      <c r="HLU132" s="123"/>
      <c r="HLV132" s="123"/>
      <c r="HLW132" s="123"/>
      <c r="HLX132" s="123"/>
      <c r="HLY132" s="123"/>
      <c r="HLZ132" s="123"/>
      <c r="HMA132" s="123"/>
      <c r="HMB132" s="123"/>
      <c r="HMC132" s="123"/>
      <c r="HMD132" s="123"/>
      <c r="HME132" s="123"/>
      <c r="HMF132" s="123"/>
      <c r="HMG132" s="123"/>
      <c r="HMH132" s="123"/>
      <c r="HMI132" s="123"/>
      <c r="HMJ132" s="123"/>
      <c r="HMK132" s="123"/>
      <c r="HML132" s="123"/>
      <c r="HMM132" s="123"/>
      <c r="HMN132" s="123"/>
      <c r="HMO132" s="123"/>
      <c r="HMP132" s="123"/>
      <c r="HMQ132" s="123"/>
      <c r="HMR132" s="123"/>
      <c r="HMS132" s="123"/>
      <c r="HMT132" s="123"/>
      <c r="HMU132" s="123"/>
      <c r="HMV132" s="123"/>
      <c r="HMW132" s="123"/>
      <c r="HMX132" s="123"/>
      <c r="HMY132" s="123"/>
      <c r="HMZ132" s="123"/>
      <c r="HNA132" s="123"/>
      <c r="HNB132" s="123"/>
      <c r="HNC132" s="123"/>
      <c r="HND132" s="123"/>
      <c r="HNE132" s="123"/>
      <c r="HNF132" s="123"/>
      <c r="HNG132" s="123"/>
      <c r="HNH132" s="123"/>
      <c r="HNI132" s="123"/>
      <c r="HNJ132" s="123"/>
      <c r="HNK132" s="123"/>
      <c r="HNL132" s="123"/>
      <c r="HNM132" s="123"/>
      <c r="HNN132" s="123"/>
      <c r="HNO132" s="123"/>
      <c r="HNP132" s="123"/>
      <c r="HNQ132" s="123"/>
      <c r="HNR132" s="123"/>
      <c r="HNS132" s="123"/>
      <c r="HNT132" s="123"/>
      <c r="HNU132" s="123"/>
      <c r="HNV132" s="123"/>
      <c r="HNW132" s="123"/>
      <c r="HNX132" s="123"/>
      <c r="HNY132" s="123"/>
      <c r="HNZ132" s="123"/>
      <c r="HOA132" s="123"/>
      <c r="HOB132" s="123"/>
      <c r="HOC132" s="123"/>
      <c r="HOD132" s="123"/>
      <c r="HOE132" s="123"/>
      <c r="HOF132" s="123"/>
      <c r="HOG132" s="123"/>
      <c r="HOH132" s="123"/>
      <c r="HOI132" s="123"/>
      <c r="HOJ132" s="123"/>
      <c r="HOK132" s="123"/>
      <c r="HOL132" s="123"/>
      <c r="HOM132" s="123"/>
      <c r="HON132" s="123"/>
      <c r="HOO132" s="123"/>
      <c r="HOP132" s="123"/>
      <c r="HOQ132" s="123"/>
      <c r="HOR132" s="123"/>
      <c r="HOS132" s="123"/>
      <c r="HOT132" s="123"/>
      <c r="HOU132" s="123"/>
      <c r="HOV132" s="123"/>
      <c r="HOW132" s="123"/>
      <c r="HOX132" s="123"/>
      <c r="HOY132" s="123"/>
      <c r="HOZ132" s="123"/>
      <c r="HPA132" s="123"/>
      <c r="HPB132" s="123"/>
      <c r="HPC132" s="123"/>
      <c r="HPD132" s="123"/>
      <c r="HPE132" s="123"/>
      <c r="HPF132" s="123"/>
      <c r="HPG132" s="123"/>
      <c r="HPH132" s="123"/>
      <c r="HPI132" s="123"/>
      <c r="HPJ132" s="123"/>
      <c r="HPK132" s="123"/>
      <c r="HPL132" s="123"/>
      <c r="HPM132" s="123"/>
      <c r="HPN132" s="123"/>
      <c r="HPO132" s="123"/>
      <c r="HPP132" s="123"/>
      <c r="HPQ132" s="123"/>
      <c r="HPR132" s="123"/>
      <c r="HPS132" s="123"/>
      <c r="HPT132" s="123"/>
      <c r="HPU132" s="123"/>
      <c r="HPV132" s="123"/>
      <c r="HPW132" s="123"/>
      <c r="HPX132" s="123"/>
      <c r="HPY132" s="123"/>
      <c r="HPZ132" s="123"/>
      <c r="HQA132" s="123"/>
      <c r="HQB132" s="123"/>
      <c r="HQC132" s="123"/>
      <c r="HQD132" s="123"/>
      <c r="HQE132" s="123"/>
      <c r="HQF132" s="123"/>
      <c r="HQG132" s="123"/>
      <c r="HQH132" s="123"/>
      <c r="HQI132" s="123"/>
      <c r="HQJ132" s="123"/>
      <c r="HQK132" s="123"/>
      <c r="HQL132" s="123"/>
      <c r="HQM132" s="123"/>
      <c r="HQN132" s="123"/>
      <c r="HQO132" s="123"/>
      <c r="HQP132" s="123"/>
      <c r="HQQ132" s="123"/>
      <c r="HQR132" s="123"/>
      <c r="HQS132" s="123"/>
      <c r="HQT132" s="123"/>
      <c r="HQU132" s="123"/>
      <c r="HQV132" s="123"/>
      <c r="HQW132" s="123"/>
      <c r="HQX132" s="123"/>
      <c r="HQY132" s="123"/>
      <c r="HQZ132" s="123"/>
      <c r="HRA132" s="123"/>
      <c r="HRB132" s="123"/>
      <c r="HRC132" s="123"/>
      <c r="HRD132" s="123"/>
      <c r="HRE132" s="123"/>
      <c r="HRF132" s="123"/>
      <c r="HRG132" s="123"/>
      <c r="HRH132" s="123"/>
      <c r="HRI132" s="123"/>
      <c r="HRJ132" s="123"/>
      <c r="HRK132" s="123"/>
      <c r="HRL132" s="123"/>
      <c r="HRM132" s="123"/>
      <c r="HRN132" s="123"/>
      <c r="HRO132" s="123"/>
      <c r="HRP132" s="123"/>
      <c r="HRQ132" s="123"/>
      <c r="HRR132" s="123"/>
      <c r="HRS132" s="123"/>
      <c r="HRT132" s="123"/>
      <c r="HRU132" s="123"/>
      <c r="HRV132" s="123"/>
      <c r="HRW132" s="123"/>
      <c r="HRX132" s="123"/>
      <c r="HRY132" s="123"/>
      <c r="HRZ132" s="123"/>
      <c r="HSA132" s="123"/>
      <c r="HSB132" s="123"/>
      <c r="HSC132" s="123"/>
      <c r="HSD132" s="123"/>
      <c r="HSE132" s="123"/>
      <c r="HSF132" s="123"/>
      <c r="HSG132" s="123"/>
      <c r="HSH132" s="123"/>
      <c r="HSI132" s="123"/>
      <c r="HSJ132" s="123"/>
      <c r="HSK132" s="123"/>
      <c r="HSL132" s="123"/>
      <c r="HSM132" s="123"/>
      <c r="HSN132" s="123"/>
      <c r="HSO132" s="123"/>
      <c r="HSP132" s="123"/>
      <c r="HSQ132" s="123"/>
      <c r="HSR132" s="123"/>
      <c r="HSS132" s="123"/>
      <c r="HST132" s="123"/>
      <c r="HSU132" s="123"/>
      <c r="HSV132" s="123"/>
      <c r="HSW132" s="123"/>
      <c r="HSX132" s="123"/>
      <c r="HSY132" s="123"/>
      <c r="HSZ132" s="123"/>
      <c r="HTA132" s="123"/>
      <c r="HTB132" s="123"/>
      <c r="HTC132" s="123"/>
      <c r="HTD132" s="123"/>
      <c r="HTE132" s="123"/>
      <c r="HTF132" s="123"/>
      <c r="HTG132" s="123"/>
      <c r="HTH132" s="123"/>
      <c r="HTI132" s="123"/>
      <c r="HTJ132" s="123"/>
      <c r="HTK132" s="123"/>
      <c r="HTL132" s="123"/>
      <c r="HTM132" s="123"/>
      <c r="HTN132" s="123"/>
      <c r="HTO132" s="123"/>
      <c r="HTP132" s="123"/>
      <c r="HTQ132" s="123"/>
      <c r="HTR132" s="123"/>
      <c r="HTS132" s="123"/>
      <c r="HTT132" s="123"/>
      <c r="HTU132" s="123"/>
      <c r="HTV132" s="123"/>
      <c r="HTW132" s="123"/>
      <c r="HTX132" s="123"/>
      <c r="HTY132" s="123"/>
      <c r="HTZ132" s="123"/>
      <c r="HUA132" s="123"/>
      <c r="HUB132" s="123"/>
      <c r="HUC132" s="123"/>
      <c r="HUD132" s="123"/>
      <c r="HUE132" s="123"/>
      <c r="HUF132" s="123"/>
      <c r="HUG132" s="123"/>
      <c r="HUH132" s="123"/>
      <c r="HUI132" s="123"/>
      <c r="HUJ132" s="123"/>
      <c r="HUK132" s="123"/>
      <c r="HUL132" s="123"/>
      <c r="HUM132" s="123"/>
      <c r="HUN132" s="123"/>
      <c r="HUO132" s="123"/>
      <c r="HUP132" s="123"/>
      <c r="HUQ132" s="123"/>
      <c r="HUR132" s="123"/>
      <c r="HUS132" s="123"/>
      <c r="HUT132" s="123"/>
      <c r="HUU132" s="123"/>
      <c r="HUV132" s="123"/>
      <c r="HUW132" s="123"/>
      <c r="HUX132" s="123"/>
      <c r="HUY132" s="123"/>
      <c r="HUZ132" s="123"/>
      <c r="HVA132" s="123"/>
      <c r="HVB132" s="123"/>
      <c r="HVC132" s="123"/>
      <c r="HVD132" s="123"/>
      <c r="HVE132" s="123"/>
      <c r="HVF132" s="123"/>
      <c r="HVG132" s="123"/>
      <c r="HVH132" s="123"/>
      <c r="HVI132" s="123"/>
      <c r="HVJ132" s="123"/>
      <c r="HVK132" s="123"/>
      <c r="HVL132" s="123"/>
      <c r="HVM132" s="123"/>
      <c r="HVN132" s="123"/>
      <c r="HVO132" s="123"/>
      <c r="HVP132" s="123"/>
      <c r="HVQ132" s="123"/>
      <c r="HVR132" s="123"/>
      <c r="HVS132" s="123"/>
      <c r="HVT132" s="123"/>
      <c r="HVU132" s="123"/>
      <c r="HVV132" s="123"/>
      <c r="HVW132" s="123"/>
      <c r="HVX132" s="123"/>
      <c r="HVY132" s="123"/>
      <c r="HVZ132" s="123"/>
      <c r="HWA132" s="123"/>
      <c r="HWB132" s="123"/>
      <c r="HWC132" s="123"/>
      <c r="HWD132" s="123"/>
      <c r="HWE132" s="123"/>
      <c r="HWF132" s="123"/>
      <c r="HWG132" s="123"/>
      <c r="HWH132" s="123"/>
      <c r="HWI132" s="123"/>
      <c r="HWJ132" s="123"/>
      <c r="HWK132" s="123"/>
      <c r="HWL132" s="123"/>
      <c r="HWM132" s="123"/>
      <c r="HWN132" s="123"/>
      <c r="HWO132" s="123"/>
      <c r="HWP132" s="123"/>
      <c r="HWQ132" s="123"/>
      <c r="HWR132" s="123"/>
      <c r="HWS132" s="123"/>
      <c r="HWT132" s="123"/>
      <c r="HWU132" s="123"/>
      <c r="HWV132" s="123"/>
      <c r="HWW132" s="123"/>
      <c r="HWX132" s="123"/>
      <c r="HWY132" s="123"/>
      <c r="HWZ132" s="123"/>
      <c r="HXA132" s="123"/>
      <c r="HXB132" s="123"/>
      <c r="HXC132" s="123"/>
      <c r="HXD132" s="123"/>
      <c r="HXE132" s="123"/>
      <c r="HXF132" s="123"/>
      <c r="HXG132" s="123"/>
      <c r="HXH132" s="123"/>
      <c r="HXI132" s="123"/>
      <c r="HXJ132" s="123"/>
      <c r="HXK132" s="123"/>
      <c r="HXL132" s="123"/>
      <c r="HXM132" s="123"/>
      <c r="HXN132" s="123"/>
      <c r="HXO132" s="123"/>
      <c r="HXP132" s="123"/>
      <c r="HXQ132" s="123"/>
      <c r="HXR132" s="123"/>
      <c r="HXS132" s="123"/>
      <c r="HXT132" s="123"/>
      <c r="HXU132" s="123"/>
      <c r="HXV132" s="123"/>
      <c r="HXW132" s="123"/>
      <c r="HXX132" s="123"/>
      <c r="HXY132" s="123"/>
      <c r="HXZ132" s="123"/>
      <c r="HYA132" s="123"/>
      <c r="HYB132" s="123"/>
      <c r="HYC132" s="123"/>
      <c r="HYD132" s="123"/>
      <c r="HYE132" s="123"/>
      <c r="HYF132" s="123"/>
      <c r="HYG132" s="123"/>
      <c r="HYH132" s="123"/>
      <c r="HYI132" s="123"/>
      <c r="HYJ132" s="123"/>
      <c r="HYK132" s="123"/>
      <c r="HYL132" s="123"/>
      <c r="HYM132" s="123"/>
      <c r="HYN132" s="123"/>
      <c r="HYO132" s="123"/>
      <c r="HYP132" s="123"/>
      <c r="HYQ132" s="123"/>
      <c r="HYR132" s="123"/>
      <c r="HYS132" s="123"/>
      <c r="HYT132" s="123"/>
      <c r="HYU132" s="123"/>
      <c r="HYV132" s="123"/>
      <c r="HYW132" s="123"/>
      <c r="HYX132" s="123"/>
      <c r="HYY132" s="123"/>
      <c r="HYZ132" s="123"/>
      <c r="HZA132" s="123"/>
      <c r="HZB132" s="123"/>
      <c r="HZC132" s="123"/>
      <c r="HZD132" s="123"/>
      <c r="HZE132" s="123"/>
      <c r="HZF132" s="123"/>
      <c r="HZG132" s="123"/>
      <c r="HZH132" s="123"/>
      <c r="HZI132" s="123"/>
      <c r="HZJ132" s="123"/>
      <c r="HZK132" s="123"/>
      <c r="HZL132" s="123"/>
      <c r="HZM132" s="123"/>
      <c r="HZN132" s="123"/>
      <c r="HZO132" s="123"/>
      <c r="HZP132" s="123"/>
      <c r="HZQ132" s="123"/>
      <c r="HZR132" s="123"/>
      <c r="HZS132" s="123"/>
      <c r="HZT132" s="123"/>
      <c r="HZU132" s="123"/>
      <c r="HZV132" s="123"/>
      <c r="HZW132" s="123"/>
      <c r="HZX132" s="123"/>
      <c r="HZY132" s="123"/>
      <c r="HZZ132" s="123"/>
      <c r="IAA132" s="123"/>
      <c r="IAB132" s="123"/>
      <c r="IAC132" s="123"/>
      <c r="IAD132" s="123"/>
      <c r="IAE132" s="123"/>
      <c r="IAF132" s="123"/>
      <c r="IAG132" s="123"/>
      <c r="IAH132" s="123"/>
      <c r="IAI132" s="123"/>
      <c r="IAJ132" s="123"/>
      <c r="IAK132" s="123"/>
      <c r="IAL132" s="123"/>
      <c r="IAM132" s="123"/>
      <c r="IAN132" s="123"/>
      <c r="IAO132" s="123"/>
      <c r="IAP132" s="123"/>
      <c r="IAQ132" s="123"/>
      <c r="IAR132" s="123"/>
      <c r="IAS132" s="123"/>
      <c r="IAT132" s="123"/>
      <c r="IAU132" s="123"/>
      <c r="IAV132" s="123"/>
      <c r="IAW132" s="123"/>
      <c r="IAX132" s="123"/>
      <c r="IAY132" s="123"/>
      <c r="IAZ132" s="123"/>
      <c r="IBA132" s="123"/>
      <c r="IBB132" s="123"/>
      <c r="IBC132" s="123"/>
      <c r="IBD132" s="123"/>
      <c r="IBE132" s="123"/>
      <c r="IBF132" s="123"/>
      <c r="IBG132" s="123"/>
      <c r="IBH132" s="123"/>
      <c r="IBI132" s="123"/>
      <c r="IBJ132" s="123"/>
      <c r="IBK132" s="123"/>
      <c r="IBL132" s="123"/>
      <c r="IBM132" s="123"/>
      <c r="IBN132" s="123"/>
      <c r="IBO132" s="123"/>
      <c r="IBP132" s="123"/>
      <c r="IBQ132" s="123"/>
      <c r="IBR132" s="123"/>
      <c r="IBS132" s="123"/>
      <c r="IBT132" s="123"/>
      <c r="IBU132" s="123"/>
      <c r="IBV132" s="123"/>
      <c r="IBW132" s="123"/>
      <c r="IBX132" s="123"/>
      <c r="IBY132" s="123"/>
      <c r="IBZ132" s="123"/>
      <c r="ICA132" s="123"/>
      <c r="ICB132" s="123"/>
      <c r="ICC132" s="123"/>
      <c r="ICD132" s="123"/>
      <c r="ICE132" s="123"/>
      <c r="ICF132" s="123"/>
      <c r="ICG132" s="123"/>
      <c r="ICH132" s="123"/>
      <c r="ICI132" s="123"/>
      <c r="ICJ132" s="123"/>
      <c r="ICK132" s="123"/>
      <c r="ICL132" s="123"/>
      <c r="ICM132" s="123"/>
      <c r="ICN132" s="123"/>
      <c r="ICO132" s="123"/>
      <c r="ICP132" s="123"/>
      <c r="ICQ132" s="123"/>
      <c r="ICR132" s="123"/>
      <c r="ICS132" s="123"/>
      <c r="ICT132" s="123"/>
      <c r="ICU132" s="123"/>
      <c r="ICV132" s="123"/>
      <c r="ICW132" s="123"/>
      <c r="ICX132" s="123"/>
      <c r="ICY132" s="123"/>
      <c r="ICZ132" s="123"/>
      <c r="IDA132" s="123"/>
      <c r="IDB132" s="123"/>
      <c r="IDC132" s="123"/>
      <c r="IDD132" s="123"/>
      <c r="IDE132" s="123"/>
      <c r="IDF132" s="123"/>
      <c r="IDG132" s="123"/>
      <c r="IDH132" s="123"/>
      <c r="IDI132" s="123"/>
      <c r="IDJ132" s="123"/>
      <c r="IDK132" s="123"/>
      <c r="IDL132" s="123"/>
      <c r="IDM132" s="123"/>
      <c r="IDN132" s="123"/>
      <c r="IDO132" s="123"/>
      <c r="IDP132" s="123"/>
      <c r="IDQ132" s="123"/>
      <c r="IDR132" s="123"/>
      <c r="IDS132" s="123"/>
      <c r="IDT132" s="123"/>
      <c r="IDU132" s="123"/>
      <c r="IDV132" s="123"/>
      <c r="IDW132" s="123"/>
      <c r="IDX132" s="123"/>
      <c r="IDY132" s="123"/>
      <c r="IDZ132" s="123"/>
      <c r="IEA132" s="123"/>
      <c r="IEB132" s="123"/>
      <c r="IEC132" s="123"/>
      <c r="IED132" s="123"/>
      <c r="IEE132" s="123"/>
      <c r="IEF132" s="123"/>
      <c r="IEG132" s="123"/>
      <c r="IEH132" s="123"/>
      <c r="IEI132" s="123"/>
      <c r="IEJ132" s="123"/>
      <c r="IEK132" s="123"/>
      <c r="IEL132" s="123"/>
      <c r="IEM132" s="123"/>
      <c r="IEN132" s="123"/>
      <c r="IEO132" s="123"/>
      <c r="IEP132" s="123"/>
      <c r="IEQ132" s="123"/>
      <c r="IER132" s="123"/>
      <c r="IES132" s="123"/>
      <c r="IET132" s="123"/>
      <c r="IEU132" s="123"/>
      <c r="IEV132" s="123"/>
      <c r="IEW132" s="123"/>
      <c r="IEX132" s="123"/>
      <c r="IEY132" s="123"/>
      <c r="IEZ132" s="123"/>
      <c r="IFA132" s="123"/>
      <c r="IFB132" s="123"/>
      <c r="IFC132" s="123"/>
      <c r="IFD132" s="123"/>
      <c r="IFE132" s="123"/>
      <c r="IFF132" s="123"/>
      <c r="IFG132" s="123"/>
      <c r="IFH132" s="123"/>
      <c r="IFI132" s="123"/>
      <c r="IFJ132" s="123"/>
      <c r="IFK132" s="123"/>
      <c r="IFL132" s="123"/>
      <c r="IFM132" s="123"/>
      <c r="IFN132" s="123"/>
      <c r="IFO132" s="123"/>
      <c r="IFP132" s="123"/>
      <c r="IFQ132" s="123"/>
      <c r="IFR132" s="123"/>
      <c r="IFS132" s="123"/>
      <c r="IFT132" s="123"/>
      <c r="IFU132" s="123"/>
      <c r="IFV132" s="123"/>
      <c r="IFW132" s="123"/>
      <c r="IFX132" s="123"/>
      <c r="IFY132" s="123"/>
      <c r="IFZ132" s="123"/>
      <c r="IGA132" s="123"/>
      <c r="IGB132" s="123"/>
      <c r="IGC132" s="123"/>
      <c r="IGD132" s="123"/>
      <c r="IGE132" s="123"/>
      <c r="IGF132" s="123"/>
      <c r="IGG132" s="123"/>
      <c r="IGH132" s="123"/>
      <c r="IGI132" s="123"/>
      <c r="IGJ132" s="123"/>
      <c r="IGK132" s="123"/>
      <c r="IGL132" s="123"/>
      <c r="IGM132" s="123"/>
      <c r="IGN132" s="123"/>
      <c r="IGO132" s="123"/>
      <c r="IGP132" s="123"/>
      <c r="IGQ132" s="123"/>
      <c r="IGR132" s="123"/>
      <c r="IGS132" s="123"/>
      <c r="IGT132" s="123"/>
      <c r="IGU132" s="123"/>
      <c r="IGV132" s="123"/>
      <c r="IGW132" s="123"/>
      <c r="IGX132" s="123"/>
      <c r="IGY132" s="123"/>
      <c r="IGZ132" s="123"/>
      <c r="IHA132" s="123"/>
      <c r="IHB132" s="123"/>
      <c r="IHC132" s="123"/>
      <c r="IHD132" s="123"/>
      <c r="IHE132" s="123"/>
      <c r="IHF132" s="123"/>
      <c r="IHG132" s="123"/>
      <c r="IHH132" s="123"/>
      <c r="IHI132" s="123"/>
      <c r="IHJ132" s="123"/>
      <c r="IHK132" s="123"/>
      <c r="IHL132" s="123"/>
      <c r="IHM132" s="123"/>
      <c r="IHN132" s="123"/>
      <c r="IHO132" s="123"/>
      <c r="IHP132" s="123"/>
      <c r="IHQ132" s="123"/>
      <c r="IHR132" s="123"/>
      <c r="IHS132" s="123"/>
      <c r="IHT132" s="123"/>
      <c r="IHU132" s="123"/>
      <c r="IHV132" s="123"/>
      <c r="IHW132" s="123"/>
      <c r="IHX132" s="123"/>
      <c r="IHY132" s="123"/>
      <c r="IHZ132" s="123"/>
      <c r="IIA132" s="123"/>
      <c r="IIB132" s="123"/>
      <c r="IIC132" s="123"/>
      <c r="IID132" s="123"/>
      <c r="IIE132" s="123"/>
      <c r="IIF132" s="123"/>
      <c r="IIG132" s="123"/>
      <c r="IIH132" s="123"/>
      <c r="III132" s="123"/>
      <c r="IIJ132" s="123"/>
      <c r="IIK132" s="123"/>
      <c r="IIL132" s="123"/>
      <c r="IIM132" s="123"/>
      <c r="IIN132" s="123"/>
      <c r="IIO132" s="123"/>
      <c r="IIP132" s="123"/>
      <c r="IIQ132" s="123"/>
      <c r="IIR132" s="123"/>
      <c r="IIS132" s="123"/>
      <c r="IIT132" s="123"/>
      <c r="IIU132" s="123"/>
      <c r="IIV132" s="123"/>
      <c r="IIW132" s="123"/>
      <c r="IIX132" s="123"/>
      <c r="IIY132" s="123"/>
      <c r="IIZ132" s="123"/>
      <c r="IJA132" s="123"/>
      <c r="IJB132" s="123"/>
      <c r="IJC132" s="123"/>
      <c r="IJD132" s="123"/>
      <c r="IJE132" s="123"/>
      <c r="IJF132" s="123"/>
      <c r="IJG132" s="123"/>
      <c r="IJH132" s="123"/>
      <c r="IJI132" s="123"/>
      <c r="IJJ132" s="123"/>
      <c r="IJK132" s="123"/>
      <c r="IJL132" s="123"/>
      <c r="IJM132" s="123"/>
      <c r="IJN132" s="123"/>
      <c r="IJO132" s="123"/>
      <c r="IJP132" s="123"/>
      <c r="IJQ132" s="123"/>
      <c r="IJR132" s="123"/>
      <c r="IJS132" s="123"/>
      <c r="IJT132" s="123"/>
      <c r="IJU132" s="123"/>
      <c r="IJV132" s="123"/>
      <c r="IJW132" s="123"/>
      <c r="IJX132" s="123"/>
      <c r="IJY132" s="123"/>
      <c r="IJZ132" s="123"/>
      <c r="IKA132" s="123"/>
      <c r="IKB132" s="123"/>
      <c r="IKC132" s="123"/>
      <c r="IKD132" s="123"/>
      <c r="IKE132" s="123"/>
      <c r="IKF132" s="123"/>
      <c r="IKG132" s="123"/>
      <c r="IKH132" s="123"/>
      <c r="IKI132" s="123"/>
      <c r="IKJ132" s="123"/>
      <c r="IKK132" s="123"/>
      <c r="IKL132" s="123"/>
      <c r="IKM132" s="123"/>
      <c r="IKN132" s="123"/>
      <c r="IKO132" s="123"/>
      <c r="IKP132" s="123"/>
      <c r="IKQ132" s="123"/>
      <c r="IKR132" s="123"/>
      <c r="IKS132" s="123"/>
      <c r="IKT132" s="123"/>
      <c r="IKU132" s="123"/>
      <c r="IKV132" s="123"/>
      <c r="IKW132" s="123"/>
      <c r="IKX132" s="123"/>
      <c r="IKY132" s="123"/>
      <c r="IKZ132" s="123"/>
      <c r="ILA132" s="123"/>
      <c r="ILB132" s="123"/>
      <c r="ILC132" s="123"/>
      <c r="ILD132" s="123"/>
      <c r="ILE132" s="123"/>
      <c r="ILF132" s="123"/>
      <c r="ILG132" s="123"/>
      <c r="ILH132" s="123"/>
      <c r="ILI132" s="123"/>
      <c r="ILJ132" s="123"/>
      <c r="ILK132" s="123"/>
      <c r="ILL132" s="123"/>
      <c r="ILM132" s="123"/>
      <c r="ILN132" s="123"/>
      <c r="ILO132" s="123"/>
      <c r="ILP132" s="123"/>
      <c r="ILQ132" s="123"/>
      <c r="ILR132" s="123"/>
      <c r="ILS132" s="123"/>
      <c r="ILT132" s="123"/>
      <c r="ILU132" s="123"/>
      <c r="ILV132" s="123"/>
      <c r="ILW132" s="123"/>
      <c r="ILX132" s="123"/>
      <c r="ILY132" s="123"/>
      <c r="ILZ132" s="123"/>
      <c r="IMA132" s="123"/>
      <c r="IMB132" s="123"/>
      <c r="IMC132" s="123"/>
      <c r="IMD132" s="123"/>
      <c r="IME132" s="123"/>
      <c r="IMF132" s="123"/>
      <c r="IMG132" s="123"/>
      <c r="IMH132" s="123"/>
      <c r="IMI132" s="123"/>
      <c r="IMJ132" s="123"/>
      <c r="IMK132" s="123"/>
      <c r="IML132" s="123"/>
      <c r="IMM132" s="123"/>
      <c r="IMN132" s="123"/>
      <c r="IMO132" s="123"/>
      <c r="IMP132" s="123"/>
      <c r="IMQ132" s="123"/>
      <c r="IMR132" s="123"/>
      <c r="IMS132" s="123"/>
      <c r="IMT132" s="123"/>
      <c r="IMU132" s="123"/>
      <c r="IMV132" s="123"/>
      <c r="IMW132" s="123"/>
      <c r="IMX132" s="123"/>
      <c r="IMY132" s="123"/>
      <c r="IMZ132" s="123"/>
      <c r="INA132" s="123"/>
      <c r="INB132" s="123"/>
      <c r="INC132" s="123"/>
      <c r="IND132" s="123"/>
      <c r="INE132" s="123"/>
      <c r="INF132" s="123"/>
      <c r="ING132" s="123"/>
      <c r="INH132" s="123"/>
      <c r="INI132" s="123"/>
      <c r="INJ132" s="123"/>
      <c r="INK132" s="123"/>
      <c r="INL132" s="123"/>
      <c r="INM132" s="123"/>
      <c r="INN132" s="123"/>
      <c r="INO132" s="123"/>
      <c r="INP132" s="123"/>
      <c r="INQ132" s="123"/>
      <c r="INR132" s="123"/>
      <c r="INS132" s="123"/>
      <c r="INT132" s="123"/>
      <c r="INU132" s="123"/>
      <c r="INV132" s="123"/>
      <c r="INW132" s="123"/>
      <c r="INX132" s="123"/>
      <c r="INY132" s="123"/>
      <c r="INZ132" s="123"/>
      <c r="IOA132" s="123"/>
      <c r="IOB132" s="123"/>
      <c r="IOC132" s="123"/>
      <c r="IOD132" s="123"/>
      <c r="IOE132" s="123"/>
      <c r="IOF132" s="123"/>
      <c r="IOG132" s="123"/>
      <c r="IOH132" s="123"/>
      <c r="IOI132" s="123"/>
      <c r="IOJ132" s="123"/>
      <c r="IOK132" s="123"/>
      <c r="IOL132" s="123"/>
      <c r="IOM132" s="123"/>
      <c r="ION132" s="123"/>
      <c r="IOO132" s="123"/>
      <c r="IOP132" s="123"/>
      <c r="IOQ132" s="123"/>
      <c r="IOR132" s="123"/>
      <c r="IOS132" s="123"/>
      <c r="IOT132" s="123"/>
      <c r="IOU132" s="123"/>
      <c r="IOV132" s="123"/>
      <c r="IOW132" s="123"/>
      <c r="IOX132" s="123"/>
      <c r="IOY132" s="123"/>
      <c r="IOZ132" s="123"/>
      <c r="IPA132" s="123"/>
      <c r="IPB132" s="123"/>
      <c r="IPC132" s="123"/>
      <c r="IPD132" s="123"/>
      <c r="IPE132" s="123"/>
      <c r="IPF132" s="123"/>
      <c r="IPG132" s="123"/>
      <c r="IPH132" s="123"/>
      <c r="IPI132" s="123"/>
      <c r="IPJ132" s="123"/>
      <c r="IPK132" s="123"/>
      <c r="IPL132" s="123"/>
      <c r="IPM132" s="123"/>
      <c r="IPN132" s="123"/>
      <c r="IPO132" s="123"/>
      <c r="IPP132" s="123"/>
      <c r="IPQ132" s="123"/>
      <c r="IPR132" s="123"/>
      <c r="IPS132" s="123"/>
      <c r="IPT132" s="123"/>
      <c r="IPU132" s="123"/>
      <c r="IPV132" s="123"/>
      <c r="IPW132" s="123"/>
      <c r="IPX132" s="123"/>
      <c r="IPY132" s="123"/>
      <c r="IPZ132" s="123"/>
      <c r="IQA132" s="123"/>
      <c r="IQB132" s="123"/>
      <c r="IQC132" s="123"/>
      <c r="IQD132" s="123"/>
      <c r="IQE132" s="123"/>
      <c r="IQF132" s="123"/>
      <c r="IQG132" s="123"/>
      <c r="IQH132" s="123"/>
      <c r="IQI132" s="123"/>
      <c r="IQJ132" s="123"/>
      <c r="IQK132" s="123"/>
      <c r="IQL132" s="123"/>
      <c r="IQM132" s="123"/>
      <c r="IQN132" s="123"/>
      <c r="IQO132" s="123"/>
      <c r="IQP132" s="123"/>
      <c r="IQQ132" s="123"/>
      <c r="IQR132" s="123"/>
      <c r="IQS132" s="123"/>
      <c r="IQT132" s="123"/>
      <c r="IQU132" s="123"/>
      <c r="IQV132" s="123"/>
      <c r="IQW132" s="123"/>
      <c r="IQX132" s="123"/>
      <c r="IQY132" s="123"/>
      <c r="IQZ132" s="123"/>
      <c r="IRA132" s="123"/>
      <c r="IRB132" s="123"/>
      <c r="IRC132" s="123"/>
      <c r="IRD132" s="123"/>
      <c r="IRE132" s="123"/>
      <c r="IRF132" s="123"/>
      <c r="IRG132" s="123"/>
      <c r="IRH132" s="123"/>
      <c r="IRI132" s="123"/>
      <c r="IRJ132" s="123"/>
      <c r="IRK132" s="123"/>
      <c r="IRL132" s="123"/>
      <c r="IRM132" s="123"/>
      <c r="IRN132" s="123"/>
      <c r="IRO132" s="123"/>
      <c r="IRP132" s="123"/>
      <c r="IRQ132" s="123"/>
      <c r="IRR132" s="123"/>
      <c r="IRS132" s="123"/>
      <c r="IRT132" s="123"/>
      <c r="IRU132" s="123"/>
      <c r="IRV132" s="123"/>
      <c r="IRW132" s="123"/>
      <c r="IRX132" s="123"/>
      <c r="IRY132" s="123"/>
      <c r="IRZ132" s="123"/>
      <c r="ISA132" s="123"/>
      <c r="ISB132" s="123"/>
      <c r="ISC132" s="123"/>
      <c r="ISD132" s="123"/>
      <c r="ISE132" s="123"/>
      <c r="ISF132" s="123"/>
      <c r="ISG132" s="123"/>
      <c r="ISH132" s="123"/>
      <c r="ISI132" s="123"/>
      <c r="ISJ132" s="123"/>
      <c r="ISK132" s="123"/>
      <c r="ISL132" s="123"/>
      <c r="ISM132" s="123"/>
      <c r="ISN132" s="123"/>
      <c r="ISO132" s="123"/>
      <c r="ISP132" s="123"/>
      <c r="ISQ132" s="123"/>
      <c r="ISR132" s="123"/>
      <c r="ISS132" s="123"/>
      <c r="IST132" s="123"/>
      <c r="ISU132" s="123"/>
      <c r="ISV132" s="123"/>
      <c r="ISW132" s="123"/>
      <c r="ISX132" s="123"/>
      <c r="ISY132" s="123"/>
      <c r="ISZ132" s="123"/>
      <c r="ITA132" s="123"/>
      <c r="ITB132" s="123"/>
      <c r="ITC132" s="123"/>
      <c r="ITD132" s="123"/>
      <c r="ITE132" s="123"/>
      <c r="ITF132" s="123"/>
      <c r="ITG132" s="123"/>
      <c r="ITH132" s="123"/>
      <c r="ITI132" s="123"/>
      <c r="ITJ132" s="123"/>
      <c r="ITK132" s="123"/>
      <c r="ITL132" s="123"/>
      <c r="ITM132" s="123"/>
      <c r="ITN132" s="123"/>
      <c r="ITO132" s="123"/>
      <c r="ITP132" s="123"/>
      <c r="ITQ132" s="123"/>
      <c r="ITR132" s="123"/>
      <c r="ITS132" s="123"/>
      <c r="ITT132" s="123"/>
      <c r="ITU132" s="123"/>
      <c r="ITV132" s="123"/>
      <c r="ITW132" s="123"/>
      <c r="ITX132" s="123"/>
      <c r="ITY132" s="123"/>
      <c r="ITZ132" s="123"/>
      <c r="IUA132" s="123"/>
      <c r="IUB132" s="123"/>
      <c r="IUC132" s="123"/>
      <c r="IUD132" s="123"/>
      <c r="IUE132" s="123"/>
      <c r="IUF132" s="123"/>
      <c r="IUG132" s="123"/>
      <c r="IUH132" s="123"/>
      <c r="IUI132" s="123"/>
      <c r="IUJ132" s="123"/>
      <c r="IUK132" s="123"/>
      <c r="IUL132" s="123"/>
      <c r="IUM132" s="123"/>
      <c r="IUN132" s="123"/>
      <c r="IUO132" s="123"/>
      <c r="IUP132" s="123"/>
      <c r="IUQ132" s="123"/>
      <c r="IUR132" s="123"/>
      <c r="IUS132" s="123"/>
      <c r="IUT132" s="123"/>
      <c r="IUU132" s="123"/>
      <c r="IUV132" s="123"/>
      <c r="IUW132" s="123"/>
      <c r="IUX132" s="123"/>
      <c r="IUY132" s="123"/>
      <c r="IUZ132" s="123"/>
      <c r="IVA132" s="123"/>
      <c r="IVB132" s="123"/>
      <c r="IVC132" s="123"/>
      <c r="IVD132" s="123"/>
      <c r="IVE132" s="123"/>
      <c r="IVF132" s="123"/>
      <c r="IVG132" s="123"/>
      <c r="IVH132" s="123"/>
      <c r="IVI132" s="123"/>
      <c r="IVJ132" s="123"/>
      <c r="IVK132" s="123"/>
      <c r="IVL132" s="123"/>
      <c r="IVM132" s="123"/>
      <c r="IVN132" s="123"/>
      <c r="IVO132" s="123"/>
      <c r="IVP132" s="123"/>
      <c r="IVQ132" s="123"/>
      <c r="IVR132" s="123"/>
      <c r="IVS132" s="123"/>
      <c r="IVT132" s="123"/>
      <c r="IVU132" s="123"/>
      <c r="IVV132" s="123"/>
      <c r="IVW132" s="123"/>
      <c r="IVX132" s="123"/>
      <c r="IVY132" s="123"/>
      <c r="IVZ132" s="123"/>
      <c r="IWA132" s="123"/>
      <c r="IWB132" s="123"/>
      <c r="IWC132" s="123"/>
      <c r="IWD132" s="123"/>
      <c r="IWE132" s="123"/>
      <c r="IWF132" s="123"/>
      <c r="IWG132" s="123"/>
      <c r="IWH132" s="123"/>
      <c r="IWI132" s="123"/>
      <c r="IWJ132" s="123"/>
      <c r="IWK132" s="123"/>
      <c r="IWL132" s="123"/>
      <c r="IWM132" s="123"/>
      <c r="IWN132" s="123"/>
      <c r="IWO132" s="123"/>
      <c r="IWP132" s="123"/>
      <c r="IWQ132" s="123"/>
      <c r="IWR132" s="123"/>
      <c r="IWS132" s="123"/>
      <c r="IWT132" s="123"/>
      <c r="IWU132" s="123"/>
      <c r="IWV132" s="123"/>
      <c r="IWW132" s="123"/>
      <c r="IWX132" s="123"/>
      <c r="IWY132" s="123"/>
      <c r="IWZ132" s="123"/>
      <c r="IXA132" s="123"/>
      <c r="IXB132" s="123"/>
      <c r="IXC132" s="123"/>
      <c r="IXD132" s="123"/>
      <c r="IXE132" s="123"/>
      <c r="IXF132" s="123"/>
      <c r="IXG132" s="123"/>
      <c r="IXH132" s="123"/>
      <c r="IXI132" s="123"/>
      <c r="IXJ132" s="123"/>
      <c r="IXK132" s="123"/>
      <c r="IXL132" s="123"/>
      <c r="IXM132" s="123"/>
      <c r="IXN132" s="123"/>
      <c r="IXO132" s="123"/>
      <c r="IXP132" s="123"/>
      <c r="IXQ132" s="123"/>
      <c r="IXR132" s="123"/>
      <c r="IXS132" s="123"/>
      <c r="IXT132" s="123"/>
      <c r="IXU132" s="123"/>
      <c r="IXV132" s="123"/>
      <c r="IXW132" s="123"/>
      <c r="IXX132" s="123"/>
      <c r="IXY132" s="123"/>
      <c r="IXZ132" s="123"/>
      <c r="IYA132" s="123"/>
      <c r="IYB132" s="123"/>
      <c r="IYC132" s="123"/>
      <c r="IYD132" s="123"/>
      <c r="IYE132" s="123"/>
      <c r="IYF132" s="123"/>
      <c r="IYG132" s="123"/>
      <c r="IYH132" s="123"/>
      <c r="IYI132" s="123"/>
      <c r="IYJ132" s="123"/>
      <c r="IYK132" s="123"/>
      <c r="IYL132" s="123"/>
      <c r="IYM132" s="123"/>
      <c r="IYN132" s="123"/>
      <c r="IYO132" s="123"/>
      <c r="IYP132" s="123"/>
      <c r="IYQ132" s="123"/>
      <c r="IYR132" s="123"/>
      <c r="IYS132" s="123"/>
      <c r="IYT132" s="123"/>
      <c r="IYU132" s="123"/>
      <c r="IYV132" s="123"/>
      <c r="IYW132" s="123"/>
      <c r="IYX132" s="123"/>
      <c r="IYY132" s="123"/>
      <c r="IYZ132" s="123"/>
      <c r="IZA132" s="123"/>
      <c r="IZB132" s="123"/>
      <c r="IZC132" s="123"/>
      <c r="IZD132" s="123"/>
      <c r="IZE132" s="123"/>
      <c r="IZF132" s="123"/>
      <c r="IZG132" s="123"/>
      <c r="IZH132" s="123"/>
      <c r="IZI132" s="123"/>
      <c r="IZJ132" s="123"/>
      <c r="IZK132" s="123"/>
      <c r="IZL132" s="123"/>
      <c r="IZM132" s="123"/>
      <c r="IZN132" s="123"/>
      <c r="IZO132" s="123"/>
      <c r="IZP132" s="123"/>
      <c r="IZQ132" s="123"/>
      <c r="IZR132" s="123"/>
      <c r="IZS132" s="123"/>
      <c r="IZT132" s="123"/>
      <c r="IZU132" s="123"/>
      <c r="IZV132" s="123"/>
      <c r="IZW132" s="123"/>
      <c r="IZX132" s="123"/>
      <c r="IZY132" s="123"/>
      <c r="IZZ132" s="123"/>
      <c r="JAA132" s="123"/>
      <c r="JAB132" s="123"/>
      <c r="JAC132" s="123"/>
      <c r="JAD132" s="123"/>
      <c r="JAE132" s="123"/>
      <c r="JAF132" s="123"/>
      <c r="JAG132" s="123"/>
      <c r="JAH132" s="123"/>
      <c r="JAI132" s="123"/>
      <c r="JAJ132" s="123"/>
      <c r="JAK132" s="123"/>
      <c r="JAL132" s="123"/>
      <c r="JAM132" s="123"/>
      <c r="JAN132" s="123"/>
      <c r="JAO132" s="123"/>
      <c r="JAP132" s="123"/>
      <c r="JAQ132" s="123"/>
      <c r="JAR132" s="123"/>
      <c r="JAS132" s="123"/>
      <c r="JAT132" s="123"/>
      <c r="JAU132" s="123"/>
      <c r="JAV132" s="123"/>
      <c r="JAW132" s="123"/>
      <c r="JAX132" s="123"/>
      <c r="JAY132" s="123"/>
      <c r="JAZ132" s="123"/>
      <c r="JBA132" s="123"/>
      <c r="JBB132" s="123"/>
      <c r="JBC132" s="123"/>
      <c r="JBD132" s="123"/>
      <c r="JBE132" s="123"/>
      <c r="JBF132" s="123"/>
      <c r="JBG132" s="123"/>
      <c r="JBH132" s="123"/>
      <c r="JBI132" s="123"/>
      <c r="JBJ132" s="123"/>
      <c r="JBK132" s="123"/>
      <c r="JBL132" s="123"/>
      <c r="JBM132" s="123"/>
      <c r="JBN132" s="123"/>
      <c r="JBO132" s="123"/>
      <c r="JBP132" s="123"/>
      <c r="JBQ132" s="123"/>
      <c r="JBR132" s="123"/>
      <c r="JBS132" s="123"/>
      <c r="JBT132" s="123"/>
      <c r="JBU132" s="123"/>
      <c r="JBV132" s="123"/>
      <c r="JBW132" s="123"/>
      <c r="JBX132" s="123"/>
      <c r="JBY132" s="123"/>
      <c r="JBZ132" s="123"/>
      <c r="JCA132" s="123"/>
      <c r="JCB132" s="123"/>
      <c r="JCC132" s="123"/>
      <c r="JCD132" s="123"/>
      <c r="JCE132" s="123"/>
      <c r="JCF132" s="123"/>
      <c r="JCG132" s="123"/>
      <c r="JCH132" s="123"/>
      <c r="JCI132" s="123"/>
      <c r="JCJ132" s="123"/>
      <c r="JCK132" s="123"/>
      <c r="JCL132" s="123"/>
      <c r="JCM132" s="123"/>
      <c r="JCN132" s="123"/>
      <c r="JCO132" s="123"/>
      <c r="JCP132" s="123"/>
      <c r="JCQ132" s="123"/>
      <c r="JCR132" s="123"/>
      <c r="JCS132" s="123"/>
      <c r="JCT132" s="123"/>
      <c r="JCU132" s="123"/>
      <c r="JCV132" s="123"/>
      <c r="JCW132" s="123"/>
      <c r="JCX132" s="123"/>
      <c r="JCY132" s="123"/>
      <c r="JCZ132" s="123"/>
      <c r="JDA132" s="123"/>
      <c r="JDB132" s="123"/>
      <c r="JDC132" s="123"/>
      <c r="JDD132" s="123"/>
      <c r="JDE132" s="123"/>
      <c r="JDF132" s="123"/>
      <c r="JDG132" s="123"/>
      <c r="JDH132" s="123"/>
      <c r="JDI132" s="123"/>
      <c r="JDJ132" s="123"/>
      <c r="JDK132" s="123"/>
      <c r="JDL132" s="123"/>
      <c r="JDM132" s="123"/>
      <c r="JDN132" s="123"/>
      <c r="JDO132" s="123"/>
      <c r="JDP132" s="123"/>
      <c r="JDQ132" s="123"/>
      <c r="JDR132" s="123"/>
      <c r="JDS132" s="123"/>
      <c r="JDT132" s="123"/>
      <c r="JDU132" s="123"/>
      <c r="JDV132" s="123"/>
      <c r="JDW132" s="123"/>
      <c r="JDX132" s="123"/>
      <c r="JDY132" s="123"/>
      <c r="JDZ132" s="123"/>
      <c r="JEA132" s="123"/>
      <c r="JEB132" s="123"/>
      <c r="JEC132" s="123"/>
      <c r="JED132" s="123"/>
      <c r="JEE132" s="123"/>
      <c r="JEF132" s="123"/>
      <c r="JEG132" s="123"/>
      <c r="JEH132" s="123"/>
      <c r="JEI132" s="123"/>
      <c r="JEJ132" s="123"/>
      <c r="JEK132" s="123"/>
      <c r="JEL132" s="123"/>
      <c r="JEM132" s="123"/>
      <c r="JEN132" s="123"/>
      <c r="JEO132" s="123"/>
      <c r="JEP132" s="123"/>
      <c r="JEQ132" s="123"/>
      <c r="JER132" s="123"/>
      <c r="JES132" s="123"/>
      <c r="JET132" s="123"/>
      <c r="JEU132" s="123"/>
      <c r="JEV132" s="123"/>
      <c r="JEW132" s="123"/>
      <c r="JEX132" s="123"/>
      <c r="JEY132" s="123"/>
      <c r="JEZ132" s="123"/>
      <c r="JFA132" s="123"/>
      <c r="JFB132" s="123"/>
      <c r="JFC132" s="123"/>
      <c r="JFD132" s="123"/>
      <c r="JFE132" s="123"/>
      <c r="JFF132" s="123"/>
      <c r="JFG132" s="123"/>
      <c r="JFH132" s="123"/>
      <c r="JFI132" s="123"/>
      <c r="JFJ132" s="123"/>
      <c r="JFK132" s="123"/>
      <c r="JFL132" s="123"/>
      <c r="JFM132" s="123"/>
      <c r="JFN132" s="123"/>
      <c r="JFO132" s="123"/>
      <c r="JFP132" s="123"/>
      <c r="JFQ132" s="123"/>
      <c r="JFR132" s="123"/>
      <c r="JFS132" s="123"/>
      <c r="JFT132" s="123"/>
      <c r="JFU132" s="123"/>
      <c r="JFV132" s="123"/>
      <c r="JFW132" s="123"/>
      <c r="JFX132" s="123"/>
      <c r="JFY132" s="123"/>
      <c r="JFZ132" s="123"/>
      <c r="JGA132" s="123"/>
      <c r="JGB132" s="123"/>
      <c r="JGC132" s="123"/>
      <c r="JGD132" s="123"/>
      <c r="JGE132" s="123"/>
      <c r="JGF132" s="123"/>
      <c r="JGG132" s="123"/>
      <c r="JGH132" s="123"/>
      <c r="JGI132" s="123"/>
      <c r="JGJ132" s="123"/>
      <c r="JGK132" s="123"/>
      <c r="JGL132" s="123"/>
      <c r="JGM132" s="123"/>
      <c r="JGN132" s="123"/>
      <c r="JGO132" s="123"/>
      <c r="JGP132" s="123"/>
      <c r="JGQ132" s="123"/>
      <c r="JGR132" s="123"/>
      <c r="JGS132" s="123"/>
      <c r="JGT132" s="123"/>
      <c r="JGU132" s="123"/>
      <c r="JGV132" s="123"/>
      <c r="JGW132" s="123"/>
      <c r="JGX132" s="123"/>
      <c r="JGY132" s="123"/>
      <c r="JGZ132" s="123"/>
      <c r="JHA132" s="123"/>
      <c r="JHB132" s="123"/>
      <c r="JHC132" s="123"/>
      <c r="JHD132" s="123"/>
      <c r="JHE132" s="123"/>
      <c r="JHF132" s="123"/>
      <c r="JHG132" s="123"/>
      <c r="JHH132" s="123"/>
      <c r="JHI132" s="123"/>
      <c r="JHJ132" s="123"/>
      <c r="JHK132" s="123"/>
      <c r="JHL132" s="123"/>
      <c r="JHM132" s="123"/>
      <c r="JHN132" s="123"/>
      <c r="JHO132" s="123"/>
      <c r="JHP132" s="123"/>
      <c r="JHQ132" s="123"/>
      <c r="JHR132" s="123"/>
      <c r="JHS132" s="123"/>
      <c r="JHT132" s="123"/>
      <c r="JHU132" s="123"/>
      <c r="JHV132" s="123"/>
      <c r="JHW132" s="123"/>
      <c r="JHX132" s="123"/>
      <c r="JHY132" s="123"/>
      <c r="JHZ132" s="123"/>
      <c r="JIA132" s="123"/>
      <c r="JIB132" s="123"/>
      <c r="JIC132" s="123"/>
      <c r="JID132" s="123"/>
      <c r="JIE132" s="123"/>
      <c r="JIF132" s="123"/>
      <c r="JIG132" s="123"/>
      <c r="JIH132" s="123"/>
      <c r="JII132" s="123"/>
      <c r="JIJ132" s="123"/>
      <c r="JIK132" s="123"/>
      <c r="JIL132" s="123"/>
      <c r="JIM132" s="123"/>
      <c r="JIN132" s="123"/>
      <c r="JIO132" s="123"/>
      <c r="JIP132" s="123"/>
      <c r="JIQ132" s="123"/>
      <c r="JIR132" s="123"/>
      <c r="JIS132" s="123"/>
      <c r="JIT132" s="123"/>
      <c r="JIU132" s="123"/>
      <c r="JIV132" s="123"/>
      <c r="JIW132" s="123"/>
      <c r="JIX132" s="123"/>
      <c r="JIY132" s="123"/>
      <c r="JIZ132" s="123"/>
      <c r="JJA132" s="123"/>
      <c r="JJB132" s="123"/>
      <c r="JJC132" s="123"/>
      <c r="JJD132" s="123"/>
      <c r="JJE132" s="123"/>
      <c r="JJF132" s="123"/>
      <c r="JJG132" s="123"/>
      <c r="JJH132" s="123"/>
      <c r="JJI132" s="123"/>
      <c r="JJJ132" s="123"/>
      <c r="JJK132" s="123"/>
      <c r="JJL132" s="123"/>
      <c r="JJM132" s="123"/>
      <c r="JJN132" s="123"/>
      <c r="JJO132" s="123"/>
      <c r="JJP132" s="123"/>
      <c r="JJQ132" s="123"/>
      <c r="JJR132" s="123"/>
      <c r="JJS132" s="123"/>
      <c r="JJT132" s="123"/>
      <c r="JJU132" s="123"/>
      <c r="JJV132" s="123"/>
      <c r="JJW132" s="123"/>
      <c r="JJX132" s="123"/>
      <c r="JJY132" s="123"/>
      <c r="JJZ132" s="123"/>
      <c r="JKA132" s="123"/>
      <c r="JKB132" s="123"/>
      <c r="JKC132" s="123"/>
      <c r="JKD132" s="123"/>
      <c r="JKE132" s="123"/>
      <c r="JKF132" s="123"/>
      <c r="JKG132" s="123"/>
      <c r="JKH132" s="123"/>
      <c r="JKI132" s="123"/>
      <c r="JKJ132" s="123"/>
      <c r="JKK132" s="123"/>
      <c r="JKL132" s="123"/>
      <c r="JKM132" s="123"/>
      <c r="JKN132" s="123"/>
      <c r="JKO132" s="123"/>
      <c r="JKP132" s="123"/>
      <c r="JKQ132" s="123"/>
      <c r="JKR132" s="123"/>
      <c r="JKS132" s="123"/>
      <c r="JKT132" s="123"/>
      <c r="JKU132" s="123"/>
      <c r="JKV132" s="123"/>
      <c r="JKW132" s="123"/>
      <c r="JKX132" s="123"/>
      <c r="JKY132" s="123"/>
      <c r="JKZ132" s="123"/>
      <c r="JLA132" s="123"/>
      <c r="JLB132" s="123"/>
      <c r="JLC132" s="123"/>
      <c r="JLD132" s="123"/>
      <c r="JLE132" s="123"/>
      <c r="JLF132" s="123"/>
      <c r="JLG132" s="123"/>
      <c r="JLH132" s="123"/>
      <c r="JLI132" s="123"/>
      <c r="JLJ132" s="123"/>
      <c r="JLK132" s="123"/>
      <c r="JLL132" s="123"/>
      <c r="JLM132" s="123"/>
      <c r="JLN132" s="123"/>
      <c r="JLO132" s="123"/>
      <c r="JLP132" s="123"/>
      <c r="JLQ132" s="123"/>
      <c r="JLR132" s="123"/>
      <c r="JLS132" s="123"/>
      <c r="JLT132" s="123"/>
      <c r="JLU132" s="123"/>
      <c r="JLV132" s="123"/>
      <c r="JLW132" s="123"/>
      <c r="JLX132" s="123"/>
      <c r="JLY132" s="123"/>
      <c r="JLZ132" s="123"/>
      <c r="JMA132" s="123"/>
      <c r="JMB132" s="123"/>
      <c r="JMC132" s="123"/>
      <c r="JMD132" s="123"/>
      <c r="JME132" s="123"/>
      <c r="JMF132" s="123"/>
      <c r="JMG132" s="123"/>
      <c r="JMH132" s="123"/>
      <c r="JMI132" s="123"/>
      <c r="JMJ132" s="123"/>
      <c r="JMK132" s="123"/>
      <c r="JML132" s="123"/>
      <c r="JMM132" s="123"/>
      <c r="JMN132" s="123"/>
      <c r="JMO132" s="123"/>
      <c r="JMP132" s="123"/>
      <c r="JMQ132" s="123"/>
      <c r="JMR132" s="123"/>
      <c r="JMS132" s="123"/>
      <c r="JMT132" s="123"/>
      <c r="JMU132" s="123"/>
      <c r="JMV132" s="123"/>
      <c r="JMW132" s="123"/>
      <c r="JMX132" s="123"/>
      <c r="JMY132" s="123"/>
      <c r="JMZ132" s="123"/>
      <c r="JNA132" s="123"/>
      <c r="JNB132" s="123"/>
      <c r="JNC132" s="123"/>
      <c r="JND132" s="123"/>
      <c r="JNE132" s="123"/>
      <c r="JNF132" s="123"/>
      <c r="JNG132" s="123"/>
      <c r="JNH132" s="123"/>
      <c r="JNI132" s="123"/>
      <c r="JNJ132" s="123"/>
      <c r="JNK132" s="123"/>
      <c r="JNL132" s="123"/>
      <c r="JNM132" s="123"/>
      <c r="JNN132" s="123"/>
      <c r="JNO132" s="123"/>
      <c r="JNP132" s="123"/>
      <c r="JNQ132" s="123"/>
      <c r="JNR132" s="123"/>
      <c r="JNS132" s="123"/>
      <c r="JNT132" s="123"/>
      <c r="JNU132" s="123"/>
      <c r="JNV132" s="123"/>
      <c r="JNW132" s="123"/>
      <c r="JNX132" s="123"/>
      <c r="JNY132" s="123"/>
      <c r="JNZ132" s="123"/>
      <c r="JOA132" s="123"/>
      <c r="JOB132" s="123"/>
      <c r="JOC132" s="123"/>
      <c r="JOD132" s="123"/>
      <c r="JOE132" s="123"/>
      <c r="JOF132" s="123"/>
      <c r="JOG132" s="123"/>
      <c r="JOH132" s="123"/>
      <c r="JOI132" s="123"/>
      <c r="JOJ132" s="123"/>
      <c r="JOK132" s="123"/>
      <c r="JOL132" s="123"/>
      <c r="JOM132" s="123"/>
      <c r="JON132" s="123"/>
      <c r="JOO132" s="123"/>
      <c r="JOP132" s="123"/>
      <c r="JOQ132" s="123"/>
      <c r="JOR132" s="123"/>
      <c r="JOS132" s="123"/>
      <c r="JOT132" s="123"/>
      <c r="JOU132" s="123"/>
      <c r="JOV132" s="123"/>
      <c r="JOW132" s="123"/>
      <c r="JOX132" s="123"/>
      <c r="JOY132" s="123"/>
      <c r="JOZ132" s="123"/>
      <c r="JPA132" s="123"/>
      <c r="JPB132" s="123"/>
      <c r="JPC132" s="123"/>
      <c r="JPD132" s="123"/>
      <c r="JPE132" s="123"/>
      <c r="JPF132" s="123"/>
      <c r="JPG132" s="123"/>
      <c r="JPH132" s="123"/>
      <c r="JPI132" s="123"/>
      <c r="JPJ132" s="123"/>
      <c r="JPK132" s="123"/>
      <c r="JPL132" s="123"/>
      <c r="JPM132" s="123"/>
      <c r="JPN132" s="123"/>
      <c r="JPO132" s="123"/>
      <c r="JPP132" s="123"/>
      <c r="JPQ132" s="123"/>
      <c r="JPR132" s="123"/>
      <c r="JPS132" s="123"/>
      <c r="JPT132" s="123"/>
      <c r="JPU132" s="123"/>
      <c r="JPV132" s="123"/>
      <c r="JPW132" s="123"/>
      <c r="JPX132" s="123"/>
      <c r="JPY132" s="123"/>
      <c r="JPZ132" s="123"/>
      <c r="JQA132" s="123"/>
      <c r="JQB132" s="123"/>
      <c r="JQC132" s="123"/>
      <c r="JQD132" s="123"/>
      <c r="JQE132" s="123"/>
      <c r="JQF132" s="123"/>
      <c r="JQG132" s="123"/>
      <c r="JQH132" s="123"/>
      <c r="JQI132" s="123"/>
      <c r="JQJ132" s="123"/>
      <c r="JQK132" s="123"/>
      <c r="JQL132" s="123"/>
      <c r="JQM132" s="123"/>
      <c r="JQN132" s="123"/>
      <c r="JQO132" s="123"/>
      <c r="JQP132" s="123"/>
      <c r="JQQ132" s="123"/>
      <c r="JQR132" s="123"/>
      <c r="JQS132" s="123"/>
      <c r="JQT132" s="123"/>
      <c r="JQU132" s="123"/>
      <c r="JQV132" s="123"/>
      <c r="JQW132" s="123"/>
      <c r="JQX132" s="123"/>
      <c r="JQY132" s="123"/>
      <c r="JQZ132" s="123"/>
      <c r="JRA132" s="123"/>
      <c r="JRB132" s="123"/>
      <c r="JRC132" s="123"/>
      <c r="JRD132" s="123"/>
      <c r="JRE132" s="123"/>
      <c r="JRF132" s="123"/>
      <c r="JRG132" s="123"/>
      <c r="JRH132" s="123"/>
      <c r="JRI132" s="123"/>
      <c r="JRJ132" s="123"/>
      <c r="JRK132" s="123"/>
      <c r="JRL132" s="123"/>
      <c r="JRM132" s="123"/>
      <c r="JRN132" s="123"/>
      <c r="JRO132" s="123"/>
      <c r="JRP132" s="123"/>
      <c r="JRQ132" s="123"/>
      <c r="JRR132" s="123"/>
      <c r="JRS132" s="123"/>
      <c r="JRT132" s="123"/>
      <c r="JRU132" s="123"/>
      <c r="JRV132" s="123"/>
      <c r="JRW132" s="123"/>
      <c r="JRX132" s="123"/>
      <c r="JRY132" s="123"/>
      <c r="JRZ132" s="123"/>
      <c r="JSA132" s="123"/>
      <c r="JSB132" s="123"/>
      <c r="JSC132" s="123"/>
      <c r="JSD132" s="123"/>
      <c r="JSE132" s="123"/>
      <c r="JSF132" s="123"/>
      <c r="JSG132" s="123"/>
      <c r="JSH132" s="123"/>
      <c r="JSI132" s="123"/>
      <c r="JSJ132" s="123"/>
      <c r="JSK132" s="123"/>
      <c r="JSL132" s="123"/>
      <c r="JSM132" s="123"/>
      <c r="JSN132" s="123"/>
      <c r="JSO132" s="123"/>
      <c r="JSP132" s="123"/>
      <c r="JSQ132" s="123"/>
      <c r="JSR132" s="123"/>
      <c r="JSS132" s="123"/>
      <c r="JST132" s="123"/>
      <c r="JSU132" s="123"/>
      <c r="JSV132" s="123"/>
      <c r="JSW132" s="123"/>
      <c r="JSX132" s="123"/>
      <c r="JSY132" s="123"/>
      <c r="JSZ132" s="123"/>
      <c r="JTA132" s="123"/>
      <c r="JTB132" s="123"/>
      <c r="JTC132" s="123"/>
      <c r="JTD132" s="123"/>
      <c r="JTE132" s="123"/>
      <c r="JTF132" s="123"/>
      <c r="JTG132" s="123"/>
      <c r="JTH132" s="123"/>
      <c r="JTI132" s="123"/>
      <c r="JTJ132" s="123"/>
      <c r="JTK132" s="123"/>
      <c r="JTL132" s="123"/>
      <c r="JTM132" s="123"/>
      <c r="JTN132" s="123"/>
      <c r="JTO132" s="123"/>
      <c r="JTP132" s="123"/>
      <c r="JTQ132" s="123"/>
      <c r="JTR132" s="123"/>
      <c r="JTS132" s="123"/>
      <c r="JTT132" s="123"/>
      <c r="JTU132" s="123"/>
      <c r="JTV132" s="123"/>
      <c r="JTW132" s="123"/>
      <c r="JTX132" s="123"/>
      <c r="JTY132" s="123"/>
      <c r="JTZ132" s="123"/>
      <c r="JUA132" s="123"/>
      <c r="JUB132" s="123"/>
      <c r="JUC132" s="123"/>
      <c r="JUD132" s="123"/>
      <c r="JUE132" s="123"/>
      <c r="JUF132" s="123"/>
      <c r="JUG132" s="123"/>
      <c r="JUH132" s="123"/>
      <c r="JUI132" s="123"/>
      <c r="JUJ132" s="123"/>
      <c r="JUK132" s="123"/>
      <c r="JUL132" s="123"/>
      <c r="JUM132" s="123"/>
      <c r="JUN132" s="123"/>
      <c r="JUO132" s="123"/>
      <c r="JUP132" s="123"/>
      <c r="JUQ132" s="123"/>
      <c r="JUR132" s="123"/>
      <c r="JUS132" s="123"/>
      <c r="JUT132" s="123"/>
      <c r="JUU132" s="123"/>
      <c r="JUV132" s="123"/>
      <c r="JUW132" s="123"/>
      <c r="JUX132" s="123"/>
      <c r="JUY132" s="123"/>
      <c r="JUZ132" s="123"/>
      <c r="JVA132" s="123"/>
      <c r="JVB132" s="123"/>
      <c r="JVC132" s="123"/>
      <c r="JVD132" s="123"/>
      <c r="JVE132" s="123"/>
      <c r="JVF132" s="123"/>
      <c r="JVG132" s="123"/>
      <c r="JVH132" s="123"/>
      <c r="JVI132" s="123"/>
      <c r="JVJ132" s="123"/>
      <c r="JVK132" s="123"/>
      <c r="JVL132" s="123"/>
      <c r="JVM132" s="123"/>
      <c r="JVN132" s="123"/>
      <c r="JVO132" s="123"/>
      <c r="JVP132" s="123"/>
      <c r="JVQ132" s="123"/>
      <c r="JVR132" s="123"/>
      <c r="JVS132" s="123"/>
      <c r="JVT132" s="123"/>
      <c r="JVU132" s="123"/>
      <c r="JVV132" s="123"/>
      <c r="JVW132" s="123"/>
      <c r="JVX132" s="123"/>
      <c r="JVY132" s="123"/>
      <c r="JVZ132" s="123"/>
      <c r="JWA132" s="123"/>
      <c r="JWB132" s="123"/>
      <c r="JWC132" s="123"/>
      <c r="JWD132" s="123"/>
      <c r="JWE132" s="123"/>
      <c r="JWF132" s="123"/>
      <c r="JWG132" s="123"/>
      <c r="JWH132" s="123"/>
      <c r="JWI132" s="123"/>
      <c r="JWJ132" s="123"/>
      <c r="JWK132" s="123"/>
      <c r="JWL132" s="123"/>
      <c r="JWM132" s="123"/>
      <c r="JWN132" s="123"/>
      <c r="JWO132" s="123"/>
      <c r="JWP132" s="123"/>
      <c r="JWQ132" s="123"/>
      <c r="JWR132" s="123"/>
      <c r="JWS132" s="123"/>
      <c r="JWT132" s="123"/>
      <c r="JWU132" s="123"/>
      <c r="JWV132" s="123"/>
      <c r="JWW132" s="123"/>
      <c r="JWX132" s="123"/>
      <c r="JWY132" s="123"/>
      <c r="JWZ132" s="123"/>
      <c r="JXA132" s="123"/>
      <c r="JXB132" s="123"/>
      <c r="JXC132" s="123"/>
      <c r="JXD132" s="123"/>
      <c r="JXE132" s="123"/>
      <c r="JXF132" s="123"/>
      <c r="JXG132" s="123"/>
      <c r="JXH132" s="123"/>
      <c r="JXI132" s="123"/>
      <c r="JXJ132" s="123"/>
      <c r="JXK132" s="123"/>
      <c r="JXL132" s="123"/>
      <c r="JXM132" s="123"/>
      <c r="JXN132" s="123"/>
      <c r="JXO132" s="123"/>
      <c r="JXP132" s="123"/>
      <c r="JXQ132" s="123"/>
      <c r="JXR132" s="123"/>
      <c r="JXS132" s="123"/>
      <c r="JXT132" s="123"/>
      <c r="JXU132" s="123"/>
      <c r="JXV132" s="123"/>
      <c r="JXW132" s="123"/>
      <c r="JXX132" s="123"/>
      <c r="JXY132" s="123"/>
      <c r="JXZ132" s="123"/>
      <c r="JYA132" s="123"/>
      <c r="JYB132" s="123"/>
      <c r="JYC132" s="123"/>
      <c r="JYD132" s="123"/>
      <c r="JYE132" s="123"/>
      <c r="JYF132" s="123"/>
      <c r="JYG132" s="123"/>
      <c r="JYH132" s="123"/>
      <c r="JYI132" s="123"/>
      <c r="JYJ132" s="123"/>
      <c r="JYK132" s="123"/>
      <c r="JYL132" s="123"/>
      <c r="JYM132" s="123"/>
      <c r="JYN132" s="123"/>
      <c r="JYO132" s="123"/>
      <c r="JYP132" s="123"/>
      <c r="JYQ132" s="123"/>
      <c r="JYR132" s="123"/>
      <c r="JYS132" s="123"/>
      <c r="JYT132" s="123"/>
      <c r="JYU132" s="123"/>
      <c r="JYV132" s="123"/>
      <c r="JYW132" s="123"/>
      <c r="JYX132" s="123"/>
      <c r="JYY132" s="123"/>
      <c r="JYZ132" s="123"/>
      <c r="JZA132" s="123"/>
      <c r="JZB132" s="123"/>
      <c r="JZC132" s="123"/>
      <c r="JZD132" s="123"/>
      <c r="JZE132" s="123"/>
      <c r="JZF132" s="123"/>
      <c r="JZG132" s="123"/>
      <c r="JZH132" s="123"/>
      <c r="JZI132" s="123"/>
      <c r="JZJ132" s="123"/>
      <c r="JZK132" s="123"/>
      <c r="JZL132" s="123"/>
      <c r="JZM132" s="123"/>
      <c r="JZN132" s="123"/>
      <c r="JZO132" s="123"/>
      <c r="JZP132" s="123"/>
      <c r="JZQ132" s="123"/>
      <c r="JZR132" s="123"/>
      <c r="JZS132" s="123"/>
      <c r="JZT132" s="123"/>
      <c r="JZU132" s="123"/>
      <c r="JZV132" s="123"/>
      <c r="JZW132" s="123"/>
      <c r="JZX132" s="123"/>
      <c r="JZY132" s="123"/>
      <c r="JZZ132" s="123"/>
      <c r="KAA132" s="123"/>
      <c r="KAB132" s="123"/>
      <c r="KAC132" s="123"/>
      <c r="KAD132" s="123"/>
      <c r="KAE132" s="123"/>
      <c r="KAF132" s="123"/>
      <c r="KAG132" s="123"/>
      <c r="KAH132" s="123"/>
      <c r="KAI132" s="123"/>
      <c r="KAJ132" s="123"/>
      <c r="KAK132" s="123"/>
      <c r="KAL132" s="123"/>
      <c r="KAM132" s="123"/>
      <c r="KAN132" s="123"/>
      <c r="KAO132" s="123"/>
      <c r="KAP132" s="123"/>
      <c r="KAQ132" s="123"/>
      <c r="KAR132" s="123"/>
      <c r="KAS132" s="123"/>
      <c r="KAT132" s="123"/>
      <c r="KAU132" s="123"/>
      <c r="KAV132" s="123"/>
      <c r="KAW132" s="123"/>
      <c r="KAX132" s="123"/>
      <c r="KAY132" s="123"/>
      <c r="KAZ132" s="123"/>
      <c r="KBA132" s="123"/>
      <c r="KBB132" s="123"/>
      <c r="KBC132" s="123"/>
      <c r="KBD132" s="123"/>
      <c r="KBE132" s="123"/>
      <c r="KBF132" s="123"/>
      <c r="KBG132" s="123"/>
      <c r="KBH132" s="123"/>
      <c r="KBI132" s="123"/>
      <c r="KBJ132" s="123"/>
      <c r="KBK132" s="123"/>
      <c r="KBL132" s="123"/>
      <c r="KBM132" s="123"/>
      <c r="KBN132" s="123"/>
      <c r="KBO132" s="123"/>
      <c r="KBP132" s="123"/>
      <c r="KBQ132" s="123"/>
      <c r="KBR132" s="123"/>
      <c r="KBS132" s="123"/>
      <c r="KBT132" s="123"/>
      <c r="KBU132" s="123"/>
      <c r="KBV132" s="123"/>
      <c r="KBW132" s="123"/>
      <c r="KBX132" s="123"/>
      <c r="KBY132" s="123"/>
      <c r="KBZ132" s="123"/>
      <c r="KCA132" s="123"/>
      <c r="KCB132" s="123"/>
      <c r="KCC132" s="123"/>
      <c r="KCD132" s="123"/>
      <c r="KCE132" s="123"/>
      <c r="KCF132" s="123"/>
      <c r="KCG132" s="123"/>
      <c r="KCH132" s="123"/>
      <c r="KCI132" s="123"/>
      <c r="KCJ132" s="123"/>
      <c r="KCK132" s="123"/>
      <c r="KCL132" s="123"/>
      <c r="KCM132" s="123"/>
      <c r="KCN132" s="123"/>
      <c r="KCO132" s="123"/>
      <c r="KCP132" s="123"/>
      <c r="KCQ132" s="123"/>
      <c r="KCR132" s="123"/>
      <c r="KCS132" s="123"/>
      <c r="KCT132" s="123"/>
      <c r="KCU132" s="123"/>
      <c r="KCV132" s="123"/>
      <c r="KCW132" s="123"/>
      <c r="KCX132" s="123"/>
      <c r="KCY132" s="123"/>
      <c r="KCZ132" s="123"/>
      <c r="KDA132" s="123"/>
      <c r="KDB132" s="123"/>
      <c r="KDC132" s="123"/>
      <c r="KDD132" s="123"/>
      <c r="KDE132" s="123"/>
      <c r="KDF132" s="123"/>
      <c r="KDG132" s="123"/>
      <c r="KDH132" s="123"/>
      <c r="KDI132" s="123"/>
      <c r="KDJ132" s="123"/>
      <c r="KDK132" s="123"/>
      <c r="KDL132" s="123"/>
      <c r="KDM132" s="123"/>
      <c r="KDN132" s="123"/>
      <c r="KDO132" s="123"/>
      <c r="KDP132" s="123"/>
      <c r="KDQ132" s="123"/>
      <c r="KDR132" s="123"/>
      <c r="KDS132" s="123"/>
      <c r="KDT132" s="123"/>
      <c r="KDU132" s="123"/>
      <c r="KDV132" s="123"/>
      <c r="KDW132" s="123"/>
      <c r="KDX132" s="123"/>
      <c r="KDY132" s="123"/>
      <c r="KDZ132" s="123"/>
      <c r="KEA132" s="123"/>
      <c r="KEB132" s="123"/>
      <c r="KEC132" s="123"/>
      <c r="KED132" s="123"/>
      <c r="KEE132" s="123"/>
      <c r="KEF132" s="123"/>
      <c r="KEG132" s="123"/>
      <c r="KEH132" s="123"/>
      <c r="KEI132" s="123"/>
      <c r="KEJ132" s="123"/>
      <c r="KEK132" s="123"/>
      <c r="KEL132" s="123"/>
      <c r="KEM132" s="123"/>
      <c r="KEN132" s="123"/>
      <c r="KEO132" s="123"/>
      <c r="KEP132" s="123"/>
      <c r="KEQ132" s="123"/>
      <c r="KER132" s="123"/>
      <c r="KES132" s="123"/>
      <c r="KET132" s="123"/>
      <c r="KEU132" s="123"/>
      <c r="KEV132" s="123"/>
      <c r="KEW132" s="123"/>
      <c r="KEX132" s="123"/>
      <c r="KEY132" s="123"/>
      <c r="KEZ132" s="123"/>
      <c r="KFA132" s="123"/>
      <c r="KFB132" s="123"/>
      <c r="KFC132" s="123"/>
      <c r="KFD132" s="123"/>
      <c r="KFE132" s="123"/>
      <c r="KFF132" s="123"/>
      <c r="KFG132" s="123"/>
      <c r="KFH132" s="123"/>
      <c r="KFI132" s="123"/>
      <c r="KFJ132" s="123"/>
      <c r="KFK132" s="123"/>
      <c r="KFL132" s="123"/>
      <c r="KFM132" s="123"/>
      <c r="KFN132" s="123"/>
      <c r="KFO132" s="123"/>
      <c r="KFP132" s="123"/>
      <c r="KFQ132" s="123"/>
      <c r="KFR132" s="123"/>
      <c r="KFS132" s="123"/>
      <c r="KFT132" s="123"/>
      <c r="KFU132" s="123"/>
      <c r="KFV132" s="123"/>
      <c r="KFW132" s="123"/>
      <c r="KFX132" s="123"/>
      <c r="KFY132" s="123"/>
      <c r="KFZ132" s="123"/>
      <c r="KGA132" s="123"/>
      <c r="KGB132" s="123"/>
      <c r="KGC132" s="123"/>
      <c r="KGD132" s="123"/>
      <c r="KGE132" s="123"/>
      <c r="KGF132" s="123"/>
      <c r="KGG132" s="123"/>
      <c r="KGH132" s="123"/>
      <c r="KGI132" s="123"/>
      <c r="KGJ132" s="123"/>
      <c r="KGK132" s="123"/>
      <c r="KGL132" s="123"/>
      <c r="KGM132" s="123"/>
      <c r="KGN132" s="123"/>
      <c r="KGO132" s="123"/>
      <c r="KGP132" s="123"/>
      <c r="KGQ132" s="123"/>
      <c r="KGR132" s="123"/>
      <c r="KGS132" s="123"/>
      <c r="KGT132" s="123"/>
      <c r="KGU132" s="123"/>
      <c r="KGV132" s="123"/>
      <c r="KGW132" s="123"/>
      <c r="KGX132" s="123"/>
      <c r="KGY132" s="123"/>
      <c r="KGZ132" s="123"/>
      <c r="KHA132" s="123"/>
      <c r="KHB132" s="123"/>
      <c r="KHC132" s="123"/>
      <c r="KHD132" s="123"/>
      <c r="KHE132" s="123"/>
      <c r="KHF132" s="123"/>
      <c r="KHG132" s="123"/>
      <c r="KHH132" s="123"/>
      <c r="KHI132" s="123"/>
      <c r="KHJ132" s="123"/>
      <c r="KHK132" s="123"/>
      <c r="KHL132" s="123"/>
      <c r="KHM132" s="123"/>
      <c r="KHN132" s="123"/>
      <c r="KHO132" s="123"/>
      <c r="KHP132" s="123"/>
      <c r="KHQ132" s="123"/>
      <c r="KHR132" s="123"/>
      <c r="KHS132" s="123"/>
      <c r="KHT132" s="123"/>
      <c r="KHU132" s="123"/>
      <c r="KHV132" s="123"/>
      <c r="KHW132" s="123"/>
      <c r="KHX132" s="123"/>
      <c r="KHY132" s="123"/>
      <c r="KHZ132" s="123"/>
      <c r="KIA132" s="123"/>
      <c r="KIB132" s="123"/>
      <c r="KIC132" s="123"/>
      <c r="KID132" s="123"/>
      <c r="KIE132" s="123"/>
      <c r="KIF132" s="123"/>
      <c r="KIG132" s="123"/>
      <c r="KIH132" s="123"/>
      <c r="KII132" s="123"/>
      <c r="KIJ132" s="123"/>
      <c r="KIK132" s="123"/>
      <c r="KIL132" s="123"/>
      <c r="KIM132" s="123"/>
      <c r="KIN132" s="123"/>
      <c r="KIO132" s="123"/>
      <c r="KIP132" s="123"/>
      <c r="KIQ132" s="123"/>
      <c r="KIR132" s="123"/>
      <c r="KIS132" s="123"/>
      <c r="KIT132" s="123"/>
      <c r="KIU132" s="123"/>
      <c r="KIV132" s="123"/>
      <c r="KIW132" s="123"/>
      <c r="KIX132" s="123"/>
      <c r="KIY132" s="123"/>
      <c r="KIZ132" s="123"/>
      <c r="KJA132" s="123"/>
      <c r="KJB132" s="123"/>
      <c r="KJC132" s="123"/>
      <c r="KJD132" s="123"/>
      <c r="KJE132" s="123"/>
      <c r="KJF132" s="123"/>
      <c r="KJG132" s="123"/>
      <c r="KJH132" s="123"/>
      <c r="KJI132" s="123"/>
      <c r="KJJ132" s="123"/>
      <c r="KJK132" s="123"/>
      <c r="KJL132" s="123"/>
      <c r="KJM132" s="123"/>
      <c r="KJN132" s="123"/>
      <c r="KJO132" s="123"/>
      <c r="KJP132" s="123"/>
      <c r="KJQ132" s="123"/>
      <c r="KJR132" s="123"/>
      <c r="KJS132" s="123"/>
      <c r="KJT132" s="123"/>
      <c r="KJU132" s="123"/>
      <c r="KJV132" s="123"/>
      <c r="KJW132" s="123"/>
      <c r="KJX132" s="123"/>
      <c r="KJY132" s="123"/>
      <c r="KJZ132" s="123"/>
      <c r="KKA132" s="123"/>
      <c r="KKB132" s="123"/>
      <c r="KKC132" s="123"/>
      <c r="KKD132" s="123"/>
      <c r="KKE132" s="123"/>
      <c r="KKF132" s="123"/>
      <c r="KKG132" s="123"/>
      <c r="KKH132" s="123"/>
      <c r="KKI132" s="123"/>
      <c r="KKJ132" s="123"/>
      <c r="KKK132" s="123"/>
      <c r="KKL132" s="123"/>
      <c r="KKM132" s="123"/>
      <c r="KKN132" s="123"/>
      <c r="KKO132" s="123"/>
      <c r="KKP132" s="123"/>
      <c r="KKQ132" s="123"/>
      <c r="KKR132" s="123"/>
      <c r="KKS132" s="123"/>
      <c r="KKT132" s="123"/>
      <c r="KKU132" s="123"/>
      <c r="KKV132" s="123"/>
      <c r="KKW132" s="123"/>
      <c r="KKX132" s="123"/>
      <c r="KKY132" s="123"/>
      <c r="KKZ132" s="123"/>
      <c r="KLA132" s="123"/>
      <c r="KLB132" s="123"/>
      <c r="KLC132" s="123"/>
      <c r="KLD132" s="123"/>
      <c r="KLE132" s="123"/>
      <c r="KLF132" s="123"/>
      <c r="KLG132" s="123"/>
      <c r="KLH132" s="123"/>
      <c r="KLI132" s="123"/>
      <c r="KLJ132" s="123"/>
      <c r="KLK132" s="123"/>
      <c r="KLL132" s="123"/>
      <c r="KLM132" s="123"/>
      <c r="KLN132" s="123"/>
      <c r="KLO132" s="123"/>
      <c r="KLP132" s="123"/>
      <c r="KLQ132" s="123"/>
      <c r="KLR132" s="123"/>
      <c r="KLS132" s="123"/>
      <c r="KLT132" s="123"/>
      <c r="KLU132" s="123"/>
      <c r="KLV132" s="123"/>
      <c r="KLW132" s="123"/>
      <c r="KLX132" s="123"/>
      <c r="KLY132" s="123"/>
      <c r="KLZ132" s="123"/>
      <c r="KMA132" s="123"/>
      <c r="KMB132" s="123"/>
      <c r="KMC132" s="123"/>
      <c r="KMD132" s="123"/>
      <c r="KME132" s="123"/>
      <c r="KMF132" s="123"/>
      <c r="KMG132" s="123"/>
      <c r="KMH132" s="123"/>
      <c r="KMI132" s="123"/>
      <c r="KMJ132" s="123"/>
      <c r="KMK132" s="123"/>
      <c r="KML132" s="123"/>
      <c r="KMM132" s="123"/>
      <c r="KMN132" s="123"/>
      <c r="KMO132" s="123"/>
      <c r="KMP132" s="123"/>
      <c r="KMQ132" s="123"/>
      <c r="KMR132" s="123"/>
      <c r="KMS132" s="123"/>
      <c r="KMT132" s="123"/>
      <c r="KMU132" s="123"/>
      <c r="KMV132" s="123"/>
      <c r="KMW132" s="123"/>
      <c r="KMX132" s="123"/>
      <c r="KMY132" s="123"/>
      <c r="KMZ132" s="123"/>
      <c r="KNA132" s="123"/>
      <c r="KNB132" s="123"/>
      <c r="KNC132" s="123"/>
      <c r="KND132" s="123"/>
      <c r="KNE132" s="123"/>
      <c r="KNF132" s="123"/>
      <c r="KNG132" s="123"/>
      <c r="KNH132" s="123"/>
      <c r="KNI132" s="123"/>
      <c r="KNJ132" s="123"/>
      <c r="KNK132" s="123"/>
      <c r="KNL132" s="123"/>
      <c r="KNM132" s="123"/>
      <c r="KNN132" s="123"/>
      <c r="KNO132" s="123"/>
      <c r="KNP132" s="123"/>
      <c r="KNQ132" s="123"/>
      <c r="KNR132" s="123"/>
      <c r="KNS132" s="123"/>
      <c r="KNT132" s="123"/>
      <c r="KNU132" s="123"/>
      <c r="KNV132" s="123"/>
      <c r="KNW132" s="123"/>
      <c r="KNX132" s="123"/>
      <c r="KNY132" s="123"/>
      <c r="KNZ132" s="123"/>
      <c r="KOA132" s="123"/>
      <c r="KOB132" s="123"/>
      <c r="KOC132" s="123"/>
      <c r="KOD132" s="123"/>
      <c r="KOE132" s="123"/>
      <c r="KOF132" s="123"/>
      <c r="KOG132" s="123"/>
      <c r="KOH132" s="123"/>
      <c r="KOI132" s="123"/>
      <c r="KOJ132" s="123"/>
      <c r="KOK132" s="123"/>
      <c r="KOL132" s="123"/>
      <c r="KOM132" s="123"/>
      <c r="KON132" s="123"/>
      <c r="KOO132" s="123"/>
      <c r="KOP132" s="123"/>
      <c r="KOQ132" s="123"/>
      <c r="KOR132" s="123"/>
      <c r="KOS132" s="123"/>
      <c r="KOT132" s="123"/>
      <c r="KOU132" s="123"/>
      <c r="KOV132" s="123"/>
      <c r="KOW132" s="123"/>
      <c r="KOX132" s="123"/>
      <c r="KOY132" s="123"/>
      <c r="KOZ132" s="123"/>
      <c r="KPA132" s="123"/>
      <c r="KPB132" s="123"/>
      <c r="KPC132" s="123"/>
      <c r="KPD132" s="123"/>
      <c r="KPE132" s="123"/>
      <c r="KPF132" s="123"/>
      <c r="KPG132" s="123"/>
      <c r="KPH132" s="123"/>
      <c r="KPI132" s="123"/>
      <c r="KPJ132" s="123"/>
      <c r="KPK132" s="123"/>
      <c r="KPL132" s="123"/>
      <c r="KPM132" s="123"/>
      <c r="KPN132" s="123"/>
      <c r="KPO132" s="123"/>
      <c r="KPP132" s="123"/>
      <c r="KPQ132" s="123"/>
      <c r="KPR132" s="123"/>
      <c r="KPS132" s="123"/>
      <c r="KPT132" s="123"/>
      <c r="KPU132" s="123"/>
      <c r="KPV132" s="123"/>
      <c r="KPW132" s="123"/>
      <c r="KPX132" s="123"/>
      <c r="KPY132" s="123"/>
      <c r="KPZ132" s="123"/>
      <c r="KQA132" s="123"/>
      <c r="KQB132" s="123"/>
      <c r="KQC132" s="123"/>
      <c r="KQD132" s="123"/>
      <c r="KQE132" s="123"/>
      <c r="KQF132" s="123"/>
      <c r="KQG132" s="123"/>
      <c r="KQH132" s="123"/>
      <c r="KQI132" s="123"/>
      <c r="KQJ132" s="123"/>
      <c r="KQK132" s="123"/>
      <c r="KQL132" s="123"/>
      <c r="KQM132" s="123"/>
      <c r="KQN132" s="123"/>
      <c r="KQO132" s="123"/>
      <c r="KQP132" s="123"/>
      <c r="KQQ132" s="123"/>
      <c r="KQR132" s="123"/>
      <c r="KQS132" s="123"/>
      <c r="KQT132" s="123"/>
      <c r="KQU132" s="123"/>
      <c r="KQV132" s="123"/>
      <c r="KQW132" s="123"/>
      <c r="KQX132" s="123"/>
      <c r="KQY132" s="123"/>
      <c r="KQZ132" s="123"/>
      <c r="KRA132" s="123"/>
      <c r="KRB132" s="123"/>
      <c r="KRC132" s="123"/>
      <c r="KRD132" s="123"/>
      <c r="KRE132" s="123"/>
      <c r="KRF132" s="123"/>
      <c r="KRG132" s="123"/>
      <c r="KRH132" s="123"/>
      <c r="KRI132" s="123"/>
      <c r="KRJ132" s="123"/>
      <c r="KRK132" s="123"/>
      <c r="KRL132" s="123"/>
      <c r="KRM132" s="123"/>
      <c r="KRN132" s="123"/>
      <c r="KRO132" s="123"/>
      <c r="KRP132" s="123"/>
      <c r="KRQ132" s="123"/>
      <c r="KRR132" s="123"/>
      <c r="KRS132" s="123"/>
      <c r="KRT132" s="123"/>
      <c r="KRU132" s="123"/>
      <c r="KRV132" s="123"/>
      <c r="KRW132" s="123"/>
      <c r="KRX132" s="123"/>
      <c r="KRY132" s="123"/>
      <c r="KRZ132" s="123"/>
      <c r="KSA132" s="123"/>
      <c r="KSB132" s="123"/>
      <c r="KSC132" s="123"/>
      <c r="KSD132" s="123"/>
      <c r="KSE132" s="123"/>
      <c r="KSF132" s="123"/>
      <c r="KSG132" s="123"/>
      <c r="KSH132" s="123"/>
      <c r="KSI132" s="123"/>
      <c r="KSJ132" s="123"/>
      <c r="KSK132" s="123"/>
      <c r="KSL132" s="123"/>
      <c r="KSM132" s="123"/>
      <c r="KSN132" s="123"/>
      <c r="KSO132" s="123"/>
      <c r="KSP132" s="123"/>
      <c r="KSQ132" s="123"/>
      <c r="KSR132" s="123"/>
      <c r="KSS132" s="123"/>
      <c r="KST132" s="123"/>
      <c r="KSU132" s="123"/>
      <c r="KSV132" s="123"/>
      <c r="KSW132" s="123"/>
      <c r="KSX132" s="123"/>
      <c r="KSY132" s="123"/>
      <c r="KSZ132" s="123"/>
      <c r="KTA132" s="123"/>
      <c r="KTB132" s="123"/>
      <c r="KTC132" s="123"/>
      <c r="KTD132" s="123"/>
      <c r="KTE132" s="123"/>
      <c r="KTF132" s="123"/>
      <c r="KTG132" s="123"/>
      <c r="KTH132" s="123"/>
      <c r="KTI132" s="123"/>
      <c r="KTJ132" s="123"/>
      <c r="KTK132" s="123"/>
      <c r="KTL132" s="123"/>
      <c r="KTM132" s="123"/>
      <c r="KTN132" s="123"/>
      <c r="KTO132" s="123"/>
      <c r="KTP132" s="123"/>
      <c r="KTQ132" s="123"/>
      <c r="KTR132" s="123"/>
      <c r="KTS132" s="123"/>
      <c r="KTT132" s="123"/>
      <c r="KTU132" s="123"/>
      <c r="KTV132" s="123"/>
      <c r="KTW132" s="123"/>
      <c r="KTX132" s="123"/>
      <c r="KTY132" s="123"/>
      <c r="KTZ132" s="123"/>
      <c r="KUA132" s="123"/>
      <c r="KUB132" s="123"/>
      <c r="KUC132" s="123"/>
      <c r="KUD132" s="123"/>
      <c r="KUE132" s="123"/>
      <c r="KUF132" s="123"/>
      <c r="KUG132" s="123"/>
      <c r="KUH132" s="123"/>
      <c r="KUI132" s="123"/>
      <c r="KUJ132" s="123"/>
      <c r="KUK132" s="123"/>
      <c r="KUL132" s="123"/>
      <c r="KUM132" s="123"/>
      <c r="KUN132" s="123"/>
      <c r="KUO132" s="123"/>
      <c r="KUP132" s="123"/>
      <c r="KUQ132" s="123"/>
      <c r="KUR132" s="123"/>
      <c r="KUS132" s="123"/>
      <c r="KUT132" s="123"/>
      <c r="KUU132" s="123"/>
      <c r="KUV132" s="123"/>
      <c r="KUW132" s="123"/>
      <c r="KUX132" s="123"/>
      <c r="KUY132" s="123"/>
      <c r="KUZ132" s="123"/>
      <c r="KVA132" s="123"/>
      <c r="KVB132" s="123"/>
      <c r="KVC132" s="123"/>
      <c r="KVD132" s="123"/>
      <c r="KVE132" s="123"/>
      <c r="KVF132" s="123"/>
      <c r="KVG132" s="123"/>
      <c r="KVH132" s="123"/>
      <c r="KVI132" s="123"/>
      <c r="KVJ132" s="123"/>
      <c r="KVK132" s="123"/>
      <c r="KVL132" s="123"/>
      <c r="KVM132" s="123"/>
      <c r="KVN132" s="123"/>
      <c r="KVO132" s="123"/>
      <c r="KVP132" s="123"/>
      <c r="KVQ132" s="123"/>
      <c r="KVR132" s="123"/>
      <c r="KVS132" s="123"/>
      <c r="KVT132" s="123"/>
      <c r="KVU132" s="123"/>
      <c r="KVV132" s="123"/>
      <c r="KVW132" s="123"/>
      <c r="KVX132" s="123"/>
      <c r="KVY132" s="123"/>
      <c r="KVZ132" s="123"/>
      <c r="KWA132" s="123"/>
      <c r="KWB132" s="123"/>
      <c r="KWC132" s="123"/>
      <c r="KWD132" s="123"/>
      <c r="KWE132" s="123"/>
      <c r="KWF132" s="123"/>
      <c r="KWG132" s="123"/>
      <c r="KWH132" s="123"/>
      <c r="KWI132" s="123"/>
      <c r="KWJ132" s="123"/>
      <c r="KWK132" s="123"/>
      <c r="KWL132" s="123"/>
      <c r="KWM132" s="123"/>
      <c r="KWN132" s="123"/>
      <c r="KWO132" s="123"/>
      <c r="KWP132" s="123"/>
      <c r="KWQ132" s="123"/>
      <c r="KWR132" s="123"/>
      <c r="KWS132" s="123"/>
      <c r="KWT132" s="123"/>
      <c r="KWU132" s="123"/>
      <c r="KWV132" s="123"/>
      <c r="KWW132" s="123"/>
      <c r="KWX132" s="123"/>
      <c r="KWY132" s="123"/>
      <c r="KWZ132" s="123"/>
      <c r="KXA132" s="123"/>
      <c r="KXB132" s="123"/>
      <c r="KXC132" s="123"/>
      <c r="KXD132" s="123"/>
      <c r="KXE132" s="123"/>
      <c r="KXF132" s="123"/>
      <c r="KXG132" s="123"/>
      <c r="KXH132" s="123"/>
      <c r="KXI132" s="123"/>
      <c r="KXJ132" s="123"/>
      <c r="KXK132" s="123"/>
      <c r="KXL132" s="123"/>
      <c r="KXM132" s="123"/>
      <c r="KXN132" s="123"/>
      <c r="KXO132" s="123"/>
      <c r="KXP132" s="123"/>
      <c r="KXQ132" s="123"/>
      <c r="KXR132" s="123"/>
      <c r="KXS132" s="123"/>
      <c r="KXT132" s="123"/>
      <c r="KXU132" s="123"/>
      <c r="KXV132" s="123"/>
      <c r="KXW132" s="123"/>
      <c r="KXX132" s="123"/>
      <c r="KXY132" s="123"/>
      <c r="KXZ132" s="123"/>
      <c r="KYA132" s="123"/>
      <c r="KYB132" s="123"/>
      <c r="KYC132" s="123"/>
      <c r="KYD132" s="123"/>
      <c r="KYE132" s="123"/>
      <c r="KYF132" s="123"/>
      <c r="KYG132" s="123"/>
      <c r="KYH132" s="123"/>
      <c r="KYI132" s="123"/>
      <c r="KYJ132" s="123"/>
      <c r="KYK132" s="123"/>
      <c r="KYL132" s="123"/>
      <c r="KYM132" s="123"/>
      <c r="KYN132" s="123"/>
      <c r="KYO132" s="123"/>
      <c r="KYP132" s="123"/>
      <c r="KYQ132" s="123"/>
      <c r="KYR132" s="123"/>
      <c r="KYS132" s="123"/>
      <c r="KYT132" s="123"/>
      <c r="KYU132" s="123"/>
      <c r="KYV132" s="123"/>
      <c r="KYW132" s="123"/>
      <c r="KYX132" s="123"/>
      <c r="KYY132" s="123"/>
      <c r="KYZ132" s="123"/>
      <c r="KZA132" s="123"/>
      <c r="KZB132" s="123"/>
      <c r="KZC132" s="123"/>
      <c r="KZD132" s="123"/>
      <c r="KZE132" s="123"/>
      <c r="KZF132" s="123"/>
      <c r="KZG132" s="123"/>
      <c r="KZH132" s="123"/>
      <c r="KZI132" s="123"/>
      <c r="KZJ132" s="123"/>
      <c r="KZK132" s="123"/>
      <c r="KZL132" s="123"/>
      <c r="KZM132" s="123"/>
      <c r="KZN132" s="123"/>
      <c r="KZO132" s="123"/>
      <c r="KZP132" s="123"/>
      <c r="KZQ132" s="123"/>
      <c r="KZR132" s="123"/>
      <c r="KZS132" s="123"/>
      <c r="KZT132" s="123"/>
      <c r="KZU132" s="123"/>
      <c r="KZV132" s="123"/>
      <c r="KZW132" s="123"/>
      <c r="KZX132" s="123"/>
      <c r="KZY132" s="123"/>
      <c r="KZZ132" s="123"/>
      <c r="LAA132" s="123"/>
      <c r="LAB132" s="123"/>
      <c r="LAC132" s="123"/>
      <c r="LAD132" s="123"/>
      <c r="LAE132" s="123"/>
      <c r="LAF132" s="123"/>
      <c r="LAG132" s="123"/>
      <c r="LAH132" s="123"/>
      <c r="LAI132" s="123"/>
      <c r="LAJ132" s="123"/>
      <c r="LAK132" s="123"/>
      <c r="LAL132" s="123"/>
      <c r="LAM132" s="123"/>
      <c r="LAN132" s="123"/>
      <c r="LAO132" s="123"/>
      <c r="LAP132" s="123"/>
      <c r="LAQ132" s="123"/>
      <c r="LAR132" s="123"/>
      <c r="LAS132" s="123"/>
      <c r="LAT132" s="123"/>
      <c r="LAU132" s="123"/>
      <c r="LAV132" s="123"/>
      <c r="LAW132" s="123"/>
      <c r="LAX132" s="123"/>
      <c r="LAY132" s="123"/>
      <c r="LAZ132" s="123"/>
      <c r="LBA132" s="123"/>
      <c r="LBB132" s="123"/>
      <c r="LBC132" s="123"/>
      <c r="LBD132" s="123"/>
      <c r="LBE132" s="123"/>
      <c r="LBF132" s="123"/>
      <c r="LBG132" s="123"/>
      <c r="LBH132" s="123"/>
      <c r="LBI132" s="123"/>
      <c r="LBJ132" s="123"/>
      <c r="LBK132" s="123"/>
      <c r="LBL132" s="123"/>
      <c r="LBM132" s="123"/>
      <c r="LBN132" s="123"/>
      <c r="LBO132" s="123"/>
      <c r="LBP132" s="123"/>
      <c r="LBQ132" s="123"/>
      <c r="LBR132" s="123"/>
      <c r="LBS132" s="123"/>
      <c r="LBT132" s="123"/>
      <c r="LBU132" s="123"/>
      <c r="LBV132" s="123"/>
      <c r="LBW132" s="123"/>
      <c r="LBX132" s="123"/>
      <c r="LBY132" s="123"/>
      <c r="LBZ132" s="123"/>
      <c r="LCA132" s="123"/>
      <c r="LCB132" s="123"/>
      <c r="LCC132" s="123"/>
      <c r="LCD132" s="123"/>
      <c r="LCE132" s="123"/>
      <c r="LCF132" s="123"/>
      <c r="LCG132" s="123"/>
      <c r="LCH132" s="123"/>
      <c r="LCI132" s="123"/>
      <c r="LCJ132" s="123"/>
      <c r="LCK132" s="123"/>
      <c r="LCL132" s="123"/>
      <c r="LCM132" s="123"/>
      <c r="LCN132" s="123"/>
      <c r="LCO132" s="123"/>
      <c r="LCP132" s="123"/>
      <c r="LCQ132" s="123"/>
      <c r="LCR132" s="123"/>
      <c r="LCS132" s="123"/>
      <c r="LCT132" s="123"/>
      <c r="LCU132" s="123"/>
      <c r="LCV132" s="123"/>
      <c r="LCW132" s="123"/>
      <c r="LCX132" s="123"/>
      <c r="LCY132" s="123"/>
      <c r="LCZ132" s="123"/>
      <c r="LDA132" s="123"/>
      <c r="LDB132" s="123"/>
      <c r="LDC132" s="123"/>
      <c r="LDD132" s="123"/>
      <c r="LDE132" s="123"/>
      <c r="LDF132" s="123"/>
      <c r="LDG132" s="123"/>
      <c r="LDH132" s="123"/>
      <c r="LDI132" s="123"/>
      <c r="LDJ132" s="123"/>
      <c r="LDK132" s="123"/>
      <c r="LDL132" s="123"/>
      <c r="LDM132" s="123"/>
      <c r="LDN132" s="123"/>
      <c r="LDO132" s="123"/>
      <c r="LDP132" s="123"/>
      <c r="LDQ132" s="123"/>
      <c r="LDR132" s="123"/>
      <c r="LDS132" s="123"/>
      <c r="LDT132" s="123"/>
      <c r="LDU132" s="123"/>
      <c r="LDV132" s="123"/>
      <c r="LDW132" s="123"/>
      <c r="LDX132" s="123"/>
      <c r="LDY132" s="123"/>
      <c r="LDZ132" s="123"/>
      <c r="LEA132" s="123"/>
      <c r="LEB132" s="123"/>
      <c r="LEC132" s="123"/>
      <c r="LED132" s="123"/>
      <c r="LEE132" s="123"/>
      <c r="LEF132" s="123"/>
      <c r="LEG132" s="123"/>
      <c r="LEH132" s="123"/>
      <c r="LEI132" s="123"/>
      <c r="LEJ132" s="123"/>
      <c r="LEK132" s="123"/>
      <c r="LEL132" s="123"/>
      <c r="LEM132" s="123"/>
      <c r="LEN132" s="123"/>
      <c r="LEO132" s="123"/>
      <c r="LEP132" s="123"/>
      <c r="LEQ132" s="123"/>
      <c r="LER132" s="123"/>
      <c r="LES132" s="123"/>
      <c r="LET132" s="123"/>
      <c r="LEU132" s="123"/>
      <c r="LEV132" s="123"/>
      <c r="LEW132" s="123"/>
      <c r="LEX132" s="123"/>
      <c r="LEY132" s="123"/>
      <c r="LEZ132" s="123"/>
      <c r="LFA132" s="123"/>
      <c r="LFB132" s="123"/>
      <c r="LFC132" s="123"/>
      <c r="LFD132" s="123"/>
      <c r="LFE132" s="123"/>
      <c r="LFF132" s="123"/>
      <c r="LFG132" s="123"/>
      <c r="LFH132" s="123"/>
      <c r="LFI132" s="123"/>
      <c r="LFJ132" s="123"/>
      <c r="LFK132" s="123"/>
      <c r="LFL132" s="123"/>
      <c r="LFM132" s="123"/>
      <c r="LFN132" s="123"/>
      <c r="LFO132" s="123"/>
      <c r="LFP132" s="123"/>
      <c r="LFQ132" s="123"/>
      <c r="LFR132" s="123"/>
      <c r="LFS132" s="123"/>
      <c r="LFT132" s="123"/>
      <c r="LFU132" s="123"/>
      <c r="LFV132" s="123"/>
      <c r="LFW132" s="123"/>
      <c r="LFX132" s="123"/>
      <c r="LFY132" s="123"/>
      <c r="LFZ132" s="123"/>
      <c r="LGA132" s="123"/>
      <c r="LGB132" s="123"/>
      <c r="LGC132" s="123"/>
      <c r="LGD132" s="123"/>
      <c r="LGE132" s="123"/>
      <c r="LGF132" s="123"/>
      <c r="LGG132" s="123"/>
      <c r="LGH132" s="123"/>
      <c r="LGI132" s="123"/>
      <c r="LGJ132" s="123"/>
      <c r="LGK132" s="123"/>
      <c r="LGL132" s="123"/>
      <c r="LGM132" s="123"/>
      <c r="LGN132" s="123"/>
      <c r="LGO132" s="123"/>
      <c r="LGP132" s="123"/>
      <c r="LGQ132" s="123"/>
      <c r="LGR132" s="123"/>
      <c r="LGS132" s="123"/>
      <c r="LGT132" s="123"/>
      <c r="LGU132" s="123"/>
      <c r="LGV132" s="123"/>
      <c r="LGW132" s="123"/>
      <c r="LGX132" s="123"/>
      <c r="LGY132" s="123"/>
      <c r="LGZ132" s="123"/>
      <c r="LHA132" s="123"/>
      <c r="LHB132" s="123"/>
      <c r="LHC132" s="123"/>
      <c r="LHD132" s="123"/>
      <c r="LHE132" s="123"/>
      <c r="LHF132" s="123"/>
      <c r="LHG132" s="123"/>
      <c r="LHH132" s="123"/>
      <c r="LHI132" s="123"/>
      <c r="LHJ132" s="123"/>
      <c r="LHK132" s="123"/>
      <c r="LHL132" s="123"/>
      <c r="LHM132" s="123"/>
      <c r="LHN132" s="123"/>
      <c r="LHO132" s="123"/>
      <c r="LHP132" s="123"/>
      <c r="LHQ132" s="123"/>
      <c r="LHR132" s="123"/>
      <c r="LHS132" s="123"/>
      <c r="LHT132" s="123"/>
      <c r="LHU132" s="123"/>
      <c r="LHV132" s="123"/>
      <c r="LHW132" s="123"/>
      <c r="LHX132" s="123"/>
      <c r="LHY132" s="123"/>
      <c r="LHZ132" s="123"/>
      <c r="LIA132" s="123"/>
      <c r="LIB132" s="123"/>
      <c r="LIC132" s="123"/>
      <c r="LID132" s="123"/>
      <c r="LIE132" s="123"/>
      <c r="LIF132" s="123"/>
      <c r="LIG132" s="123"/>
      <c r="LIH132" s="123"/>
      <c r="LII132" s="123"/>
      <c r="LIJ132" s="123"/>
      <c r="LIK132" s="123"/>
      <c r="LIL132" s="123"/>
      <c r="LIM132" s="123"/>
      <c r="LIN132" s="123"/>
      <c r="LIO132" s="123"/>
      <c r="LIP132" s="123"/>
      <c r="LIQ132" s="123"/>
      <c r="LIR132" s="123"/>
      <c r="LIS132" s="123"/>
      <c r="LIT132" s="123"/>
      <c r="LIU132" s="123"/>
      <c r="LIV132" s="123"/>
      <c r="LIW132" s="123"/>
      <c r="LIX132" s="123"/>
      <c r="LIY132" s="123"/>
      <c r="LIZ132" s="123"/>
      <c r="LJA132" s="123"/>
      <c r="LJB132" s="123"/>
      <c r="LJC132" s="123"/>
      <c r="LJD132" s="123"/>
      <c r="LJE132" s="123"/>
      <c r="LJF132" s="123"/>
      <c r="LJG132" s="123"/>
      <c r="LJH132" s="123"/>
      <c r="LJI132" s="123"/>
      <c r="LJJ132" s="123"/>
      <c r="LJK132" s="123"/>
      <c r="LJL132" s="123"/>
      <c r="LJM132" s="123"/>
      <c r="LJN132" s="123"/>
      <c r="LJO132" s="123"/>
      <c r="LJP132" s="123"/>
      <c r="LJQ132" s="123"/>
      <c r="LJR132" s="123"/>
      <c r="LJS132" s="123"/>
      <c r="LJT132" s="123"/>
      <c r="LJU132" s="123"/>
      <c r="LJV132" s="123"/>
      <c r="LJW132" s="123"/>
      <c r="LJX132" s="123"/>
      <c r="LJY132" s="123"/>
      <c r="LJZ132" s="123"/>
      <c r="LKA132" s="123"/>
      <c r="LKB132" s="123"/>
      <c r="LKC132" s="123"/>
      <c r="LKD132" s="123"/>
      <c r="LKE132" s="123"/>
      <c r="LKF132" s="123"/>
      <c r="LKG132" s="123"/>
      <c r="LKH132" s="123"/>
      <c r="LKI132" s="123"/>
      <c r="LKJ132" s="123"/>
      <c r="LKK132" s="123"/>
      <c r="LKL132" s="123"/>
      <c r="LKM132" s="123"/>
      <c r="LKN132" s="123"/>
      <c r="LKO132" s="123"/>
      <c r="LKP132" s="123"/>
      <c r="LKQ132" s="123"/>
      <c r="LKR132" s="123"/>
      <c r="LKS132" s="123"/>
      <c r="LKT132" s="123"/>
      <c r="LKU132" s="123"/>
      <c r="LKV132" s="123"/>
      <c r="LKW132" s="123"/>
      <c r="LKX132" s="123"/>
      <c r="LKY132" s="123"/>
      <c r="LKZ132" s="123"/>
      <c r="LLA132" s="123"/>
      <c r="LLB132" s="123"/>
      <c r="LLC132" s="123"/>
      <c r="LLD132" s="123"/>
      <c r="LLE132" s="123"/>
      <c r="LLF132" s="123"/>
      <c r="LLG132" s="123"/>
      <c r="LLH132" s="123"/>
      <c r="LLI132" s="123"/>
      <c r="LLJ132" s="123"/>
      <c r="LLK132" s="123"/>
      <c r="LLL132" s="123"/>
      <c r="LLM132" s="123"/>
      <c r="LLN132" s="123"/>
      <c r="LLO132" s="123"/>
      <c r="LLP132" s="123"/>
      <c r="LLQ132" s="123"/>
      <c r="LLR132" s="123"/>
      <c r="LLS132" s="123"/>
      <c r="LLT132" s="123"/>
      <c r="LLU132" s="123"/>
      <c r="LLV132" s="123"/>
      <c r="LLW132" s="123"/>
      <c r="LLX132" s="123"/>
      <c r="LLY132" s="123"/>
      <c r="LLZ132" s="123"/>
      <c r="LMA132" s="123"/>
      <c r="LMB132" s="123"/>
      <c r="LMC132" s="123"/>
      <c r="LMD132" s="123"/>
      <c r="LME132" s="123"/>
      <c r="LMF132" s="123"/>
      <c r="LMG132" s="123"/>
      <c r="LMH132" s="123"/>
      <c r="LMI132" s="123"/>
      <c r="LMJ132" s="123"/>
      <c r="LMK132" s="123"/>
      <c r="LML132" s="123"/>
      <c r="LMM132" s="123"/>
      <c r="LMN132" s="123"/>
      <c r="LMO132" s="123"/>
      <c r="LMP132" s="123"/>
      <c r="LMQ132" s="123"/>
      <c r="LMR132" s="123"/>
      <c r="LMS132" s="123"/>
      <c r="LMT132" s="123"/>
      <c r="LMU132" s="123"/>
      <c r="LMV132" s="123"/>
      <c r="LMW132" s="123"/>
      <c r="LMX132" s="123"/>
      <c r="LMY132" s="123"/>
      <c r="LMZ132" s="123"/>
      <c r="LNA132" s="123"/>
      <c r="LNB132" s="123"/>
      <c r="LNC132" s="123"/>
      <c r="LND132" s="123"/>
      <c r="LNE132" s="123"/>
      <c r="LNF132" s="123"/>
      <c r="LNG132" s="123"/>
      <c r="LNH132" s="123"/>
      <c r="LNI132" s="123"/>
      <c r="LNJ132" s="123"/>
      <c r="LNK132" s="123"/>
      <c r="LNL132" s="123"/>
      <c r="LNM132" s="123"/>
      <c r="LNN132" s="123"/>
      <c r="LNO132" s="123"/>
      <c r="LNP132" s="123"/>
      <c r="LNQ132" s="123"/>
      <c r="LNR132" s="123"/>
      <c r="LNS132" s="123"/>
      <c r="LNT132" s="123"/>
      <c r="LNU132" s="123"/>
      <c r="LNV132" s="123"/>
      <c r="LNW132" s="123"/>
      <c r="LNX132" s="123"/>
      <c r="LNY132" s="123"/>
      <c r="LNZ132" s="123"/>
      <c r="LOA132" s="123"/>
      <c r="LOB132" s="123"/>
      <c r="LOC132" s="123"/>
      <c r="LOD132" s="123"/>
      <c r="LOE132" s="123"/>
      <c r="LOF132" s="123"/>
      <c r="LOG132" s="123"/>
      <c r="LOH132" s="123"/>
      <c r="LOI132" s="123"/>
      <c r="LOJ132" s="123"/>
      <c r="LOK132" s="123"/>
      <c r="LOL132" s="123"/>
      <c r="LOM132" s="123"/>
      <c r="LON132" s="123"/>
      <c r="LOO132" s="123"/>
      <c r="LOP132" s="123"/>
      <c r="LOQ132" s="123"/>
      <c r="LOR132" s="123"/>
      <c r="LOS132" s="123"/>
      <c r="LOT132" s="123"/>
      <c r="LOU132" s="123"/>
      <c r="LOV132" s="123"/>
      <c r="LOW132" s="123"/>
      <c r="LOX132" s="123"/>
      <c r="LOY132" s="123"/>
      <c r="LOZ132" s="123"/>
      <c r="LPA132" s="123"/>
      <c r="LPB132" s="123"/>
      <c r="LPC132" s="123"/>
      <c r="LPD132" s="123"/>
      <c r="LPE132" s="123"/>
      <c r="LPF132" s="123"/>
      <c r="LPG132" s="123"/>
      <c r="LPH132" s="123"/>
      <c r="LPI132" s="123"/>
      <c r="LPJ132" s="123"/>
      <c r="LPK132" s="123"/>
      <c r="LPL132" s="123"/>
      <c r="LPM132" s="123"/>
      <c r="LPN132" s="123"/>
      <c r="LPO132" s="123"/>
      <c r="LPP132" s="123"/>
      <c r="LPQ132" s="123"/>
      <c r="LPR132" s="123"/>
      <c r="LPS132" s="123"/>
      <c r="LPT132" s="123"/>
      <c r="LPU132" s="123"/>
      <c r="LPV132" s="123"/>
      <c r="LPW132" s="123"/>
      <c r="LPX132" s="123"/>
      <c r="LPY132" s="123"/>
      <c r="LPZ132" s="123"/>
      <c r="LQA132" s="123"/>
      <c r="LQB132" s="123"/>
      <c r="LQC132" s="123"/>
      <c r="LQD132" s="123"/>
      <c r="LQE132" s="123"/>
      <c r="LQF132" s="123"/>
      <c r="LQG132" s="123"/>
      <c r="LQH132" s="123"/>
      <c r="LQI132" s="123"/>
      <c r="LQJ132" s="123"/>
      <c r="LQK132" s="123"/>
      <c r="LQL132" s="123"/>
      <c r="LQM132" s="123"/>
      <c r="LQN132" s="123"/>
      <c r="LQO132" s="123"/>
      <c r="LQP132" s="123"/>
      <c r="LQQ132" s="123"/>
      <c r="LQR132" s="123"/>
      <c r="LQS132" s="123"/>
      <c r="LQT132" s="123"/>
      <c r="LQU132" s="123"/>
      <c r="LQV132" s="123"/>
      <c r="LQW132" s="123"/>
      <c r="LQX132" s="123"/>
      <c r="LQY132" s="123"/>
      <c r="LQZ132" s="123"/>
      <c r="LRA132" s="123"/>
      <c r="LRB132" s="123"/>
      <c r="LRC132" s="123"/>
      <c r="LRD132" s="123"/>
      <c r="LRE132" s="123"/>
      <c r="LRF132" s="123"/>
      <c r="LRG132" s="123"/>
      <c r="LRH132" s="123"/>
      <c r="LRI132" s="123"/>
      <c r="LRJ132" s="123"/>
      <c r="LRK132" s="123"/>
      <c r="LRL132" s="123"/>
      <c r="LRM132" s="123"/>
      <c r="LRN132" s="123"/>
      <c r="LRO132" s="123"/>
      <c r="LRP132" s="123"/>
      <c r="LRQ132" s="123"/>
      <c r="LRR132" s="123"/>
      <c r="LRS132" s="123"/>
      <c r="LRT132" s="123"/>
      <c r="LRU132" s="123"/>
      <c r="LRV132" s="123"/>
      <c r="LRW132" s="123"/>
      <c r="LRX132" s="123"/>
      <c r="LRY132" s="123"/>
      <c r="LRZ132" s="123"/>
      <c r="LSA132" s="123"/>
      <c r="LSB132" s="123"/>
      <c r="LSC132" s="123"/>
      <c r="LSD132" s="123"/>
      <c r="LSE132" s="123"/>
      <c r="LSF132" s="123"/>
      <c r="LSG132" s="123"/>
      <c r="LSH132" s="123"/>
      <c r="LSI132" s="123"/>
      <c r="LSJ132" s="123"/>
      <c r="LSK132" s="123"/>
      <c r="LSL132" s="123"/>
      <c r="LSM132" s="123"/>
      <c r="LSN132" s="123"/>
      <c r="LSO132" s="123"/>
      <c r="LSP132" s="123"/>
      <c r="LSQ132" s="123"/>
      <c r="LSR132" s="123"/>
      <c r="LSS132" s="123"/>
      <c r="LST132" s="123"/>
      <c r="LSU132" s="123"/>
      <c r="LSV132" s="123"/>
      <c r="LSW132" s="123"/>
      <c r="LSX132" s="123"/>
      <c r="LSY132" s="123"/>
      <c r="LSZ132" s="123"/>
      <c r="LTA132" s="123"/>
      <c r="LTB132" s="123"/>
      <c r="LTC132" s="123"/>
      <c r="LTD132" s="123"/>
      <c r="LTE132" s="123"/>
      <c r="LTF132" s="123"/>
      <c r="LTG132" s="123"/>
      <c r="LTH132" s="123"/>
      <c r="LTI132" s="123"/>
      <c r="LTJ132" s="123"/>
      <c r="LTK132" s="123"/>
      <c r="LTL132" s="123"/>
      <c r="LTM132" s="123"/>
      <c r="LTN132" s="123"/>
      <c r="LTO132" s="123"/>
      <c r="LTP132" s="123"/>
      <c r="LTQ132" s="123"/>
      <c r="LTR132" s="123"/>
      <c r="LTS132" s="123"/>
      <c r="LTT132" s="123"/>
      <c r="LTU132" s="123"/>
      <c r="LTV132" s="123"/>
      <c r="LTW132" s="123"/>
      <c r="LTX132" s="123"/>
      <c r="LTY132" s="123"/>
      <c r="LTZ132" s="123"/>
      <c r="LUA132" s="123"/>
      <c r="LUB132" s="123"/>
      <c r="LUC132" s="123"/>
      <c r="LUD132" s="123"/>
      <c r="LUE132" s="123"/>
      <c r="LUF132" s="123"/>
      <c r="LUG132" s="123"/>
      <c r="LUH132" s="123"/>
      <c r="LUI132" s="123"/>
      <c r="LUJ132" s="123"/>
      <c r="LUK132" s="123"/>
      <c r="LUL132" s="123"/>
      <c r="LUM132" s="123"/>
      <c r="LUN132" s="123"/>
      <c r="LUO132" s="123"/>
      <c r="LUP132" s="123"/>
      <c r="LUQ132" s="123"/>
      <c r="LUR132" s="123"/>
      <c r="LUS132" s="123"/>
      <c r="LUT132" s="123"/>
      <c r="LUU132" s="123"/>
      <c r="LUV132" s="123"/>
      <c r="LUW132" s="123"/>
      <c r="LUX132" s="123"/>
      <c r="LUY132" s="123"/>
      <c r="LUZ132" s="123"/>
      <c r="LVA132" s="123"/>
      <c r="LVB132" s="123"/>
      <c r="LVC132" s="123"/>
      <c r="LVD132" s="123"/>
      <c r="LVE132" s="123"/>
      <c r="LVF132" s="123"/>
      <c r="LVG132" s="123"/>
      <c r="LVH132" s="123"/>
      <c r="LVI132" s="123"/>
      <c r="LVJ132" s="123"/>
      <c r="LVK132" s="123"/>
      <c r="LVL132" s="123"/>
      <c r="LVM132" s="123"/>
      <c r="LVN132" s="123"/>
      <c r="LVO132" s="123"/>
      <c r="LVP132" s="123"/>
      <c r="LVQ132" s="123"/>
      <c r="LVR132" s="123"/>
      <c r="LVS132" s="123"/>
      <c r="LVT132" s="123"/>
      <c r="LVU132" s="123"/>
      <c r="LVV132" s="123"/>
      <c r="LVW132" s="123"/>
      <c r="LVX132" s="123"/>
      <c r="LVY132" s="123"/>
      <c r="LVZ132" s="123"/>
      <c r="LWA132" s="123"/>
      <c r="LWB132" s="123"/>
      <c r="LWC132" s="123"/>
      <c r="LWD132" s="123"/>
      <c r="LWE132" s="123"/>
      <c r="LWF132" s="123"/>
      <c r="LWG132" s="123"/>
      <c r="LWH132" s="123"/>
      <c r="LWI132" s="123"/>
      <c r="LWJ132" s="123"/>
      <c r="LWK132" s="123"/>
      <c r="LWL132" s="123"/>
      <c r="LWM132" s="123"/>
      <c r="LWN132" s="123"/>
      <c r="LWO132" s="123"/>
      <c r="LWP132" s="123"/>
      <c r="LWQ132" s="123"/>
      <c r="LWR132" s="123"/>
      <c r="LWS132" s="123"/>
      <c r="LWT132" s="123"/>
      <c r="LWU132" s="123"/>
      <c r="LWV132" s="123"/>
      <c r="LWW132" s="123"/>
      <c r="LWX132" s="123"/>
      <c r="LWY132" s="123"/>
      <c r="LWZ132" s="123"/>
      <c r="LXA132" s="123"/>
      <c r="LXB132" s="123"/>
      <c r="LXC132" s="123"/>
      <c r="LXD132" s="123"/>
      <c r="LXE132" s="123"/>
      <c r="LXF132" s="123"/>
      <c r="LXG132" s="123"/>
      <c r="LXH132" s="123"/>
      <c r="LXI132" s="123"/>
      <c r="LXJ132" s="123"/>
      <c r="LXK132" s="123"/>
      <c r="LXL132" s="123"/>
      <c r="LXM132" s="123"/>
      <c r="LXN132" s="123"/>
      <c r="LXO132" s="123"/>
      <c r="LXP132" s="123"/>
      <c r="LXQ132" s="123"/>
      <c r="LXR132" s="123"/>
      <c r="LXS132" s="123"/>
      <c r="LXT132" s="123"/>
      <c r="LXU132" s="123"/>
      <c r="LXV132" s="123"/>
      <c r="LXW132" s="123"/>
      <c r="LXX132" s="123"/>
      <c r="LXY132" s="123"/>
      <c r="LXZ132" s="123"/>
      <c r="LYA132" s="123"/>
      <c r="LYB132" s="123"/>
      <c r="LYC132" s="123"/>
      <c r="LYD132" s="123"/>
      <c r="LYE132" s="123"/>
      <c r="LYF132" s="123"/>
      <c r="LYG132" s="123"/>
      <c r="LYH132" s="123"/>
      <c r="LYI132" s="123"/>
      <c r="LYJ132" s="123"/>
      <c r="LYK132" s="123"/>
      <c r="LYL132" s="123"/>
      <c r="LYM132" s="123"/>
      <c r="LYN132" s="123"/>
      <c r="LYO132" s="123"/>
      <c r="LYP132" s="123"/>
      <c r="LYQ132" s="123"/>
      <c r="LYR132" s="123"/>
      <c r="LYS132" s="123"/>
      <c r="LYT132" s="123"/>
      <c r="LYU132" s="123"/>
      <c r="LYV132" s="123"/>
      <c r="LYW132" s="123"/>
      <c r="LYX132" s="123"/>
      <c r="LYY132" s="123"/>
      <c r="LYZ132" s="123"/>
      <c r="LZA132" s="123"/>
      <c r="LZB132" s="123"/>
      <c r="LZC132" s="123"/>
      <c r="LZD132" s="123"/>
      <c r="LZE132" s="123"/>
      <c r="LZF132" s="123"/>
      <c r="LZG132" s="123"/>
      <c r="LZH132" s="123"/>
      <c r="LZI132" s="123"/>
      <c r="LZJ132" s="123"/>
      <c r="LZK132" s="123"/>
      <c r="LZL132" s="123"/>
      <c r="LZM132" s="123"/>
      <c r="LZN132" s="123"/>
      <c r="LZO132" s="123"/>
      <c r="LZP132" s="123"/>
      <c r="LZQ132" s="123"/>
      <c r="LZR132" s="123"/>
      <c r="LZS132" s="123"/>
      <c r="LZT132" s="123"/>
      <c r="LZU132" s="123"/>
      <c r="LZV132" s="123"/>
      <c r="LZW132" s="123"/>
      <c r="LZX132" s="123"/>
      <c r="LZY132" s="123"/>
      <c r="LZZ132" s="123"/>
      <c r="MAA132" s="123"/>
      <c r="MAB132" s="123"/>
      <c r="MAC132" s="123"/>
      <c r="MAD132" s="123"/>
      <c r="MAE132" s="123"/>
      <c r="MAF132" s="123"/>
      <c r="MAG132" s="123"/>
      <c r="MAH132" s="123"/>
      <c r="MAI132" s="123"/>
      <c r="MAJ132" s="123"/>
      <c r="MAK132" s="123"/>
      <c r="MAL132" s="123"/>
      <c r="MAM132" s="123"/>
      <c r="MAN132" s="123"/>
      <c r="MAO132" s="123"/>
      <c r="MAP132" s="123"/>
      <c r="MAQ132" s="123"/>
      <c r="MAR132" s="123"/>
      <c r="MAS132" s="123"/>
      <c r="MAT132" s="123"/>
      <c r="MAU132" s="123"/>
      <c r="MAV132" s="123"/>
      <c r="MAW132" s="123"/>
      <c r="MAX132" s="123"/>
      <c r="MAY132" s="123"/>
      <c r="MAZ132" s="123"/>
      <c r="MBA132" s="123"/>
      <c r="MBB132" s="123"/>
      <c r="MBC132" s="123"/>
      <c r="MBD132" s="123"/>
      <c r="MBE132" s="123"/>
      <c r="MBF132" s="123"/>
      <c r="MBG132" s="123"/>
      <c r="MBH132" s="123"/>
      <c r="MBI132" s="123"/>
      <c r="MBJ132" s="123"/>
      <c r="MBK132" s="123"/>
      <c r="MBL132" s="123"/>
      <c r="MBM132" s="123"/>
      <c r="MBN132" s="123"/>
      <c r="MBO132" s="123"/>
      <c r="MBP132" s="123"/>
      <c r="MBQ132" s="123"/>
      <c r="MBR132" s="123"/>
      <c r="MBS132" s="123"/>
      <c r="MBT132" s="123"/>
      <c r="MBU132" s="123"/>
      <c r="MBV132" s="123"/>
      <c r="MBW132" s="123"/>
      <c r="MBX132" s="123"/>
      <c r="MBY132" s="123"/>
      <c r="MBZ132" s="123"/>
      <c r="MCA132" s="123"/>
      <c r="MCB132" s="123"/>
      <c r="MCC132" s="123"/>
      <c r="MCD132" s="123"/>
      <c r="MCE132" s="123"/>
      <c r="MCF132" s="123"/>
      <c r="MCG132" s="123"/>
      <c r="MCH132" s="123"/>
      <c r="MCI132" s="123"/>
      <c r="MCJ132" s="123"/>
      <c r="MCK132" s="123"/>
      <c r="MCL132" s="123"/>
      <c r="MCM132" s="123"/>
      <c r="MCN132" s="123"/>
      <c r="MCO132" s="123"/>
      <c r="MCP132" s="123"/>
      <c r="MCQ132" s="123"/>
      <c r="MCR132" s="123"/>
      <c r="MCS132" s="123"/>
      <c r="MCT132" s="123"/>
      <c r="MCU132" s="123"/>
      <c r="MCV132" s="123"/>
      <c r="MCW132" s="123"/>
      <c r="MCX132" s="123"/>
      <c r="MCY132" s="123"/>
      <c r="MCZ132" s="123"/>
      <c r="MDA132" s="123"/>
      <c r="MDB132" s="123"/>
      <c r="MDC132" s="123"/>
      <c r="MDD132" s="123"/>
      <c r="MDE132" s="123"/>
      <c r="MDF132" s="123"/>
      <c r="MDG132" s="123"/>
      <c r="MDH132" s="123"/>
      <c r="MDI132" s="123"/>
      <c r="MDJ132" s="123"/>
      <c r="MDK132" s="123"/>
      <c r="MDL132" s="123"/>
      <c r="MDM132" s="123"/>
      <c r="MDN132" s="123"/>
      <c r="MDO132" s="123"/>
      <c r="MDP132" s="123"/>
      <c r="MDQ132" s="123"/>
      <c r="MDR132" s="123"/>
      <c r="MDS132" s="123"/>
      <c r="MDT132" s="123"/>
      <c r="MDU132" s="123"/>
      <c r="MDV132" s="123"/>
      <c r="MDW132" s="123"/>
      <c r="MDX132" s="123"/>
      <c r="MDY132" s="123"/>
      <c r="MDZ132" s="123"/>
      <c r="MEA132" s="123"/>
      <c r="MEB132" s="123"/>
      <c r="MEC132" s="123"/>
      <c r="MED132" s="123"/>
      <c r="MEE132" s="123"/>
      <c r="MEF132" s="123"/>
      <c r="MEG132" s="123"/>
      <c r="MEH132" s="123"/>
      <c r="MEI132" s="123"/>
      <c r="MEJ132" s="123"/>
      <c r="MEK132" s="123"/>
      <c r="MEL132" s="123"/>
      <c r="MEM132" s="123"/>
      <c r="MEN132" s="123"/>
      <c r="MEO132" s="123"/>
      <c r="MEP132" s="123"/>
      <c r="MEQ132" s="123"/>
      <c r="MER132" s="123"/>
      <c r="MES132" s="123"/>
      <c r="MET132" s="123"/>
      <c r="MEU132" s="123"/>
      <c r="MEV132" s="123"/>
      <c r="MEW132" s="123"/>
      <c r="MEX132" s="123"/>
      <c r="MEY132" s="123"/>
      <c r="MEZ132" s="123"/>
      <c r="MFA132" s="123"/>
      <c r="MFB132" s="123"/>
      <c r="MFC132" s="123"/>
      <c r="MFD132" s="123"/>
      <c r="MFE132" s="123"/>
      <c r="MFF132" s="123"/>
      <c r="MFG132" s="123"/>
      <c r="MFH132" s="123"/>
      <c r="MFI132" s="123"/>
      <c r="MFJ132" s="123"/>
      <c r="MFK132" s="123"/>
      <c r="MFL132" s="123"/>
      <c r="MFM132" s="123"/>
      <c r="MFN132" s="123"/>
      <c r="MFO132" s="123"/>
      <c r="MFP132" s="123"/>
      <c r="MFQ132" s="123"/>
      <c r="MFR132" s="123"/>
      <c r="MFS132" s="123"/>
      <c r="MFT132" s="123"/>
      <c r="MFU132" s="123"/>
      <c r="MFV132" s="123"/>
      <c r="MFW132" s="123"/>
      <c r="MFX132" s="123"/>
      <c r="MFY132" s="123"/>
      <c r="MFZ132" s="123"/>
      <c r="MGA132" s="123"/>
      <c r="MGB132" s="123"/>
      <c r="MGC132" s="123"/>
      <c r="MGD132" s="123"/>
      <c r="MGE132" s="123"/>
      <c r="MGF132" s="123"/>
      <c r="MGG132" s="123"/>
      <c r="MGH132" s="123"/>
      <c r="MGI132" s="123"/>
      <c r="MGJ132" s="123"/>
      <c r="MGK132" s="123"/>
      <c r="MGL132" s="123"/>
      <c r="MGM132" s="123"/>
      <c r="MGN132" s="123"/>
      <c r="MGO132" s="123"/>
      <c r="MGP132" s="123"/>
      <c r="MGQ132" s="123"/>
      <c r="MGR132" s="123"/>
      <c r="MGS132" s="123"/>
      <c r="MGT132" s="123"/>
      <c r="MGU132" s="123"/>
      <c r="MGV132" s="123"/>
      <c r="MGW132" s="123"/>
      <c r="MGX132" s="123"/>
      <c r="MGY132" s="123"/>
      <c r="MGZ132" s="123"/>
      <c r="MHA132" s="123"/>
      <c r="MHB132" s="123"/>
      <c r="MHC132" s="123"/>
      <c r="MHD132" s="123"/>
      <c r="MHE132" s="123"/>
      <c r="MHF132" s="123"/>
      <c r="MHG132" s="123"/>
      <c r="MHH132" s="123"/>
      <c r="MHI132" s="123"/>
      <c r="MHJ132" s="123"/>
      <c r="MHK132" s="123"/>
      <c r="MHL132" s="123"/>
      <c r="MHM132" s="123"/>
      <c r="MHN132" s="123"/>
      <c r="MHO132" s="123"/>
      <c r="MHP132" s="123"/>
      <c r="MHQ132" s="123"/>
      <c r="MHR132" s="123"/>
      <c r="MHS132" s="123"/>
      <c r="MHT132" s="123"/>
      <c r="MHU132" s="123"/>
      <c r="MHV132" s="123"/>
      <c r="MHW132" s="123"/>
      <c r="MHX132" s="123"/>
      <c r="MHY132" s="123"/>
      <c r="MHZ132" s="123"/>
      <c r="MIA132" s="123"/>
      <c r="MIB132" s="123"/>
      <c r="MIC132" s="123"/>
      <c r="MID132" s="123"/>
      <c r="MIE132" s="123"/>
      <c r="MIF132" s="123"/>
      <c r="MIG132" s="123"/>
      <c r="MIH132" s="123"/>
      <c r="MII132" s="123"/>
      <c r="MIJ132" s="123"/>
      <c r="MIK132" s="123"/>
      <c r="MIL132" s="123"/>
      <c r="MIM132" s="123"/>
      <c r="MIN132" s="123"/>
      <c r="MIO132" s="123"/>
      <c r="MIP132" s="123"/>
      <c r="MIQ132" s="123"/>
      <c r="MIR132" s="123"/>
      <c r="MIS132" s="123"/>
      <c r="MIT132" s="123"/>
      <c r="MIU132" s="123"/>
      <c r="MIV132" s="123"/>
      <c r="MIW132" s="123"/>
      <c r="MIX132" s="123"/>
      <c r="MIY132" s="123"/>
      <c r="MIZ132" s="123"/>
      <c r="MJA132" s="123"/>
      <c r="MJB132" s="123"/>
      <c r="MJC132" s="123"/>
      <c r="MJD132" s="123"/>
      <c r="MJE132" s="123"/>
      <c r="MJF132" s="123"/>
      <c r="MJG132" s="123"/>
      <c r="MJH132" s="123"/>
      <c r="MJI132" s="123"/>
      <c r="MJJ132" s="123"/>
      <c r="MJK132" s="123"/>
      <c r="MJL132" s="123"/>
      <c r="MJM132" s="123"/>
      <c r="MJN132" s="123"/>
      <c r="MJO132" s="123"/>
      <c r="MJP132" s="123"/>
      <c r="MJQ132" s="123"/>
      <c r="MJR132" s="123"/>
      <c r="MJS132" s="123"/>
      <c r="MJT132" s="123"/>
      <c r="MJU132" s="123"/>
      <c r="MJV132" s="123"/>
      <c r="MJW132" s="123"/>
      <c r="MJX132" s="123"/>
      <c r="MJY132" s="123"/>
      <c r="MJZ132" s="123"/>
      <c r="MKA132" s="123"/>
      <c r="MKB132" s="123"/>
      <c r="MKC132" s="123"/>
      <c r="MKD132" s="123"/>
      <c r="MKE132" s="123"/>
      <c r="MKF132" s="123"/>
      <c r="MKG132" s="123"/>
      <c r="MKH132" s="123"/>
      <c r="MKI132" s="123"/>
      <c r="MKJ132" s="123"/>
      <c r="MKK132" s="123"/>
      <c r="MKL132" s="123"/>
      <c r="MKM132" s="123"/>
      <c r="MKN132" s="123"/>
      <c r="MKO132" s="123"/>
      <c r="MKP132" s="123"/>
      <c r="MKQ132" s="123"/>
      <c r="MKR132" s="123"/>
      <c r="MKS132" s="123"/>
      <c r="MKT132" s="123"/>
      <c r="MKU132" s="123"/>
      <c r="MKV132" s="123"/>
      <c r="MKW132" s="123"/>
      <c r="MKX132" s="123"/>
      <c r="MKY132" s="123"/>
      <c r="MKZ132" s="123"/>
      <c r="MLA132" s="123"/>
      <c r="MLB132" s="123"/>
      <c r="MLC132" s="123"/>
      <c r="MLD132" s="123"/>
      <c r="MLE132" s="123"/>
      <c r="MLF132" s="123"/>
      <c r="MLG132" s="123"/>
      <c r="MLH132" s="123"/>
      <c r="MLI132" s="123"/>
      <c r="MLJ132" s="123"/>
      <c r="MLK132" s="123"/>
      <c r="MLL132" s="123"/>
      <c r="MLM132" s="123"/>
      <c r="MLN132" s="123"/>
      <c r="MLO132" s="123"/>
      <c r="MLP132" s="123"/>
      <c r="MLQ132" s="123"/>
      <c r="MLR132" s="123"/>
      <c r="MLS132" s="123"/>
      <c r="MLT132" s="123"/>
      <c r="MLU132" s="123"/>
      <c r="MLV132" s="123"/>
      <c r="MLW132" s="123"/>
      <c r="MLX132" s="123"/>
      <c r="MLY132" s="123"/>
      <c r="MLZ132" s="123"/>
      <c r="MMA132" s="123"/>
      <c r="MMB132" s="123"/>
      <c r="MMC132" s="123"/>
      <c r="MMD132" s="123"/>
      <c r="MME132" s="123"/>
      <c r="MMF132" s="123"/>
      <c r="MMG132" s="123"/>
      <c r="MMH132" s="123"/>
      <c r="MMI132" s="123"/>
      <c r="MMJ132" s="123"/>
      <c r="MMK132" s="123"/>
      <c r="MML132" s="123"/>
      <c r="MMM132" s="123"/>
      <c r="MMN132" s="123"/>
      <c r="MMO132" s="123"/>
      <c r="MMP132" s="123"/>
      <c r="MMQ132" s="123"/>
      <c r="MMR132" s="123"/>
      <c r="MMS132" s="123"/>
      <c r="MMT132" s="123"/>
      <c r="MMU132" s="123"/>
      <c r="MMV132" s="123"/>
      <c r="MMW132" s="123"/>
      <c r="MMX132" s="123"/>
      <c r="MMY132" s="123"/>
      <c r="MMZ132" s="123"/>
      <c r="MNA132" s="123"/>
      <c r="MNB132" s="123"/>
      <c r="MNC132" s="123"/>
      <c r="MND132" s="123"/>
      <c r="MNE132" s="123"/>
      <c r="MNF132" s="123"/>
      <c r="MNG132" s="123"/>
      <c r="MNH132" s="123"/>
      <c r="MNI132" s="123"/>
      <c r="MNJ132" s="123"/>
      <c r="MNK132" s="123"/>
      <c r="MNL132" s="123"/>
      <c r="MNM132" s="123"/>
      <c r="MNN132" s="123"/>
      <c r="MNO132" s="123"/>
      <c r="MNP132" s="123"/>
      <c r="MNQ132" s="123"/>
      <c r="MNR132" s="123"/>
      <c r="MNS132" s="123"/>
      <c r="MNT132" s="123"/>
      <c r="MNU132" s="123"/>
      <c r="MNV132" s="123"/>
      <c r="MNW132" s="123"/>
      <c r="MNX132" s="123"/>
      <c r="MNY132" s="123"/>
      <c r="MNZ132" s="123"/>
      <c r="MOA132" s="123"/>
      <c r="MOB132" s="123"/>
      <c r="MOC132" s="123"/>
      <c r="MOD132" s="123"/>
      <c r="MOE132" s="123"/>
      <c r="MOF132" s="123"/>
      <c r="MOG132" s="123"/>
      <c r="MOH132" s="123"/>
      <c r="MOI132" s="123"/>
      <c r="MOJ132" s="123"/>
      <c r="MOK132" s="123"/>
      <c r="MOL132" s="123"/>
      <c r="MOM132" s="123"/>
      <c r="MON132" s="123"/>
      <c r="MOO132" s="123"/>
      <c r="MOP132" s="123"/>
      <c r="MOQ132" s="123"/>
      <c r="MOR132" s="123"/>
      <c r="MOS132" s="123"/>
      <c r="MOT132" s="123"/>
      <c r="MOU132" s="123"/>
      <c r="MOV132" s="123"/>
      <c r="MOW132" s="123"/>
      <c r="MOX132" s="123"/>
      <c r="MOY132" s="123"/>
      <c r="MOZ132" s="123"/>
      <c r="MPA132" s="123"/>
      <c r="MPB132" s="123"/>
      <c r="MPC132" s="123"/>
      <c r="MPD132" s="123"/>
      <c r="MPE132" s="123"/>
      <c r="MPF132" s="123"/>
      <c r="MPG132" s="123"/>
      <c r="MPH132" s="123"/>
      <c r="MPI132" s="123"/>
      <c r="MPJ132" s="123"/>
      <c r="MPK132" s="123"/>
      <c r="MPL132" s="123"/>
      <c r="MPM132" s="123"/>
      <c r="MPN132" s="123"/>
      <c r="MPO132" s="123"/>
      <c r="MPP132" s="123"/>
      <c r="MPQ132" s="123"/>
      <c r="MPR132" s="123"/>
      <c r="MPS132" s="123"/>
      <c r="MPT132" s="123"/>
      <c r="MPU132" s="123"/>
      <c r="MPV132" s="123"/>
      <c r="MPW132" s="123"/>
      <c r="MPX132" s="123"/>
      <c r="MPY132" s="123"/>
      <c r="MPZ132" s="123"/>
      <c r="MQA132" s="123"/>
      <c r="MQB132" s="123"/>
      <c r="MQC132" s="123"/>
      <c r="MQD132" s="123"/>
      <c r="MQE132" s="123"/>
      <c r="MQF132" s="123"/>
      <c r="MQG132" s="123"/>
      <c r="MQH132" s="123"/>
      <c r="MQI132" s="123"/>
      <c r="MQJ132" s="123"/>
      <c r="MQK132" s="123"/>
      <c r="MQL132" s="123"/>
      <c r="MQM132" s="123"/>
      <c r="MQN132" s="123"/>
      <c r="MQO132" s="123"/>
      <c r="MQP132" s="123"/>
      <c r="MQQ132" s="123"/>
      <c r="MQR132" s="123"/>
      <c r="MQS132" s="123"/>
      <c r="MQT132" s="123"/>
      <c r="MQU132" s="123"/>
      <c r="MQV132" s="123"/>
      <c r="MQW132" s="123"/>
      <c r="MQX132" s="123"/>
      <c r="MQY132" s="123"/>
      <c r="MQZ132" s="123"/>
      <c r="MRA132" s="123"/>
      <c r="MRB132" s="123"/>
      <c r="MRC132" s="123"/>
      <c r="MRD132" s="123"/>
      <c r="MRE132" s="123"/>
      <c r="MRF132" s="123"/>
      <c r="MRG132" s="123"/>
      <c r="MRH132" s="123"/>
      <c r="MRI132" s="123"/>
      <c r="MRJ132" s="123"/>
      <c r="MRK132" s="123"/>
      <c r="MRL132" s="123"/>
      <c r="MRM132" s="123"/>
      <c r="MRN132" s="123"/>
      <c r="MRO132" s="123"/>
      <c r="MRP132" s="123"/>
      <c r="MRQ132" s="123"/>
      <c r="MRR132" s="123"/>
      <c r="MRS132" s="123"/>
      <c r="MRT132" s="123"/>
      <c r="MRU132" s="123"/>
      <c r="MRV132" s="123"/>
      <c r="MRW132" s="123"/>
      <c r="MRX132" s="123"/>
      <c r="MRY132" s="123"/>
      <c r="MRZ132" s="123"/>
      <c r="MSA132" s="123"/>
      <c r="MSB132" s="123"/>
      <c r="MSC132" s="123"/>
      <c r="MSD132" s="123"/>
      <c r="MSE132" s="123"/>
      <c r="MSF132" s="123"/>
      <c r="MSG132" s="123"/>
      <c r="MSH132" s="123"/>
      <c r="MSI132" s="123"/>
      <c r="MSJ132" s="123"/>
      <c r="MSK132" s="123"/>
      <c r="MSL132" s="123"/>
      <c r="MSM132" s="123"/>
      <c r="MSN132" s="123"/>
      <c r="MSO132" s="123"/>
      <c r="MSP132" s="123"/>
      <c r="MSQ132" s="123"/>
      <c r="MSR132" s="123"/>
      <c r="MSS132" s="123"/>
      <c r="MST132" s="123"/>
      <c r="MSU132" s="123"/>
      <c r="MSV132" s="123"/>
      <c r="MSW132" s="123"/>
      <c r="MSX132" s="123"/>
      <c r="MSY132" s="123"/>
      <c r="MSZ132" s="123"/>
      <c r="MTA132" s="123"/>
      <c r="MTB132" s="123"/>
      <c r="MTC132" s="123"/>
      <c r="MTD132" s="123"/>
      <c r="MTE132" s="123"/>
      <c r="MTF132" s="123"/>
      <c r="MTG132" s="123"/>
      <c r="MTH132" s="123"/>
      <c r="MTI132" s="123"/>
      <c r="MTJ132" s="123"/>
      <c r="MTK132" s="123"/>
      <c r="MTL132" s="123"/>
      <c r="MTM132" s="123"/>
      <c r="MTN132" s="123"/>
      <c r="MTO132" s="123"/>
      <c r="MTP132" s="123"/>
      <c r="MTQ132" s="123"/>
      <c r="MTR132" s="123"/>
      <c r="MTS132" s="123"/>
      <c r="MTT132" s="123"/>
      <c r="MTU132" s="123"/>
      <c r="MTV132" s="123"/>
      <c r="MTW132" s="123"/>
      <c r="MTX132" s="123"/>
      <c r="MTY132" s="123"/>
      <c r="MTZ132" s="123"/>
      <c r="MUA132" s="123"/>
      <c r="MUB132" s="123"/>
      <c r="MUC132" s="123"/>
      <c r="MUD132" s="123"/>
      <c r="MUE132" s="123"/>
      <c r="MUF132" s="123"/>
      <c r="MUG132" s="123"/>
      <c r="MUH132" s="123"/>
      <c r="MUI132" s="123"/>
      <c r="MUJ132" s="123"/>
      <c r="MUK132" s="123"/>
      <c r="MUL132" s="123"/>
      <c r="MUM132" s="123"/>
      <c r="MUN132" s="123"/>
      <c r="MUO132" s="123"/>
      <c r="MUP132" s="123"/>
      <c r="MUQ132" s="123"/>
      <c r="MUR132" s="123"/>
      <c r="MUS132" s="123"/>
      <c r="MUT132" s="123"/>
      <c r="MUU132" s="123"/>
      <c r="MUV132" s="123"/>
      <c r="MUW132" s="123"/>
      <c r="MUX132" s="123"/>
      <c r="MUY132" s="123"/>
      <c r="MUZ132" s="123"/>
      <c r="MVA132" s="123"/>
      <c r="MVB132" s="123"/>
      <c r="MVC132" s="123"/>
      <c r="MVD132" s="123"/>
      <c r="MVE132" s="123"/>
      <c r="MVF132" s="123"/>
      <c r="MVG132" s="123"/>
      <c r="MVH132" s="123"/>
      <c r="MVI132" s="123"/>
      <c r="MVJ132" s="123"/>
      <c r="MVK132" s="123"/>
      <c r="MVL132" s="123"/>
      <c r="MVM132" s="123"/>
      <c r="MVN132" s="123"/>
      <c r="MVO132" s="123"/>
      <c r="MVP132" s="123"/>
      <c r="MVQ132" s="123"/>
      <c r="MVR132" s="123"/>
      <c r="MVS132" s="123"/>
      <c r="MVT132" s="123"/>
      <c r="MVU132" s="123"/>
      <c r="MVV132" s="123"/>
      <c r="MVW132" s="123"/>
      <c r="MVX132" s="123"/>
      <c r="MVY132" s="123"/>
      <c r="MVZ132" s="123"/>
      <c r="MWA132" s="123"/>
      <c r="MWB132" s="123"/>
      <c r="MWC132" s="123"/>
      <c r="MWD132" s="123"/>
      <c r="MWE132" s="123"/>
      <c r="MWF132" s="123"/>
      <c r="MWG132" s="123"/>
      <c r="MWH132" s="123"/>
      <c r="MWI132" s="123"/>
      <c r="MWJ132" s="123"/>
      <c r="MWK132" s="123"/>
      <c r="MWL132" s="123"/>
      <c r="MWM132" s="123"/>
      <c r="MWN132" s="123"/>
      <c r="MWO132" s="123"/>
      <c r="MWP132" s="123"/>
      <c r="MWQ132" s="123"/>
      <c r="MWR132" s="123"/>
      <c r="MWS132" s="123"/>
      <c r="MWT132" s="123"/>
      <c r="MWU132" s="123"/>
      <c r="MWV132" s="123"/>
      <c r="MWW132" s="123"/>
      <c r="MWX132" s="123"/>
      <c r="MWY132" s="123"/>
      <c r="MWZ132" s="123"/>
      <c r="MXA132" s="123"/>
      <c r="MXB132" s="123"/>
      <c r="MXC132" s="123"/>
      <c r="MXD132" s="123"/>
      <c r="MXE132" s="123"/>
      <c r="MXF132" s="123"/>
      <c r="MXG132" s="123"/>
      <c r="MXH132" s="123"/>
      <c r="MXI132" s="123"/>
      <c r="MXJ132" s="123"/>
      <c r="MXK132" s="123"/>
      <c r="MXL132" s="123"/>
      <c r="MXM132" s="123"/>
      <c r="MXN132" s="123"/>
      <c r="MXO132" s="123"/>
      <c r="MXP132" s="123"/>
      <c r="MXQ132" s="123"/>
      <c r="MXR132" s="123"/>
      <c r="MXS132" s="123"/>
      <c r="MXT132" s="123"/>
      <c r="MXU132" s="123"/>
      <c r="MXV132" s="123"/>
      <c r="MXW132" s="123"/>
      <c r="MXX132" s="123"/>
      <c r="MXY132" s="123"/>
      <c r="MXZ132" s="123"/>
      <c r="MYA132" s="123"/>
      <c r="MYB132" s="123"/>
      <c r="MYC132" s="123"/>
      <c r="MYD132" s="123"/>
      <c r="MYE132" s="123"/>
      <c r="MYF132" s="123"/>
      <c r="MYG132" s="123"/>
      <c r="MYH132" s="123"/>
      <c r="MYI132" s="123"/>
      <c r="MYJ132" s="123"/>
      <c r="MYK132" s="123"/>
      <c r="MYL132" s="123"/>
      <c r="MYM132" s="123"/>
      <c r="MYN132" s="123"/>
      <c r="MYO132" s="123"/>
      <c r="MYP132" s="123"/>
      <c r="MYQ132" s="123"/>
      <c r="MYR132" s="123"/>
      <c r="MYS132" s="123"/>
      <c r="MYT132" s="123"/>
      <c r="MYU132" s="123"/>
      <c r="MYV132" s="123"/>
      <c r="MYW132" s="123"/>
      <c r="MYX132" s="123"/>
      <c r="MYY132" s="123"/>
      <c r="MYZ132" s="123"/>
      <c r="MZA132" s="123"/>
      <c r="MZB132" s="123"/>
      <c r="MZC132" s="123"/>
      <c r="MZD132" s="123"/>
      <c r="MZE132" s="123"/>
      <c r="MZF132" s="123"/>
      <c r="MZG132" s="123"/>
      <c r="MZH132" s="123"/>
      <c r="MZI132" s="123"/>
      <c r="MZJ132" s="123"/>
      <c r="MZK132" s="123"/>
      <c r="MZL132" s="123"/>
      <c r="MZM132" s="123"/>
      <c r="MZN132" s="123"/>
      <c r="MZO132" s="123"/>
      <c r="MZP132" s="123"/>
      <c r="MZQ132" s="123"/>
      <c r="MZR132" s="123"/>
      <c r="MZS132" s="123"/>
      <c r="MZT132" s="123"/>
      <c r="MZU132" s="123"/>
      <c r="MZV132" s="123"/>
      <c r="MZW132" s="123"/>
      <c r="MZX132" s="123"/>
      <c r="MZY132" s="123"/>
      <c r="MZZ132" s="123"/>
      <c r="NAA132" s="123"/>
      <c r="NAB132" s="123"/>
      <c r="NAC132" s="123"/>
      <c r="NAD132" s="123"/>
      <c r="NAE132" s="123"/>
      <c r="NAF132" s="123"/>
      <c r="NAG132" s="123"/>
      <c r="NAH132" s="123"/>
      <c r="NAI132" s="123"/>
      <c r="NAJ132" s="123"/>
      <c r="NAK132" s="123"/>
      <c r="NAL132" s="123"/>
      <c r="NAM132" s="123"/>
      <c r="NAN132" s="123"/>
      <c r="NAO132" s="123"/>
      <c r="NAP132" s="123"/>
      <c r="NAQ132" s="123"/>
      <c r="NAR132" s="123"/>
      <c r="NAS132" s="123"/>
      <c r="NAT132" s="123"/>
      <c r="NAU132" s="123"/>
      <c r="NAV132" s="123"/>
      <c r="NAW132" s="123"/>
      <c r="NAX132" s="123"/>
      <c r="NAY132" s="123"/>
      <c r="NAZ132" s="123"/>
      <c r="NBA132" s="123"/>
      <c r="NBB132" s="123"/>
      <c r="NBC132" s="123"/>
      <c r="NBD132" s="123"/>
      <c r="NBE132" s="123"/>
      <c r="NBF132" s="123"/>
      <c r="NBG132" s="123"/>
      <c r="NBH132" s="123"/>
      <c r="NBI132" s="123"/>
      <c r="NBJ132" s="123"/>
      <c r="NBK132" s="123"/>
      <c r="NBL132" s="123"/>
      <c r="NBM132" s="123"/>
      <c r="NBN132" s="123"/>
      <c r="NBO132" s="123"/>
      <c r="NBP132" s="123"/>
      <c r="NBQ132" s="123"/>
      <c r="NBR132" s="123"/>
      <c r="NBS132" s="123"/>
      <c r="NBT132" s="123"/>
      <c r="NBU132" s="123"/>
      <c r="NBV132" s="123"/>
      <c r="NBW132" s="123"/>
      <c r="NBX132" s="123"/>
      <c r="NBY132" s="123"/>
      <c r="NBZ132" s="123"/>
      <c r="NCA132" s="123"/>
      <c r="NCB132" s="123"/>
      <c r="NCC132" s="123"/>
      <c r="NCD132" s="123"/>
      <c r="NCE132" s="123"/>
      <c r="NCF132" s="123"/>
      <c r="NCG132" s="123"/>
      <c r="NCH132" s="123"/>
      <c r="NCI132" s="123"/>
      <c r="NCJ132" s="123"/>
      <c r="NCK132" s="123"/>
      <c r="NCL132" s="123"/>
      <c r="NCM132" s="123"/>
      <c r="NCN132" s="123"/>
      <c r="NCO132" s="123"/>
      <c r="NCP132" s="123"/>
      <c r="NCQ132" s="123"/>
      <c r="NCR132" s="123"/>
      <c r="NCS132" s="123"/>
      <c r="NCT132" s="123"/>
      <c r="NCU132" s="123"/>
      <c r="NCV132" s="123"/>
      <c r="NCW132" s="123"/>
      <c r="NCX132" s="123"/>
      <c r="NCY132" s="123"/>
      <c r="NCZ132" s="123"/>
      <c r="NDA132" s="123"/>
      <c r="NDB132" s="123"/>
      <c r="NDC132" s="123"/>
      <c r="NDD132" s="123"/>
      <c r="NDE132" s="123"/>
      <c r="NDF132" s="123"/>
      <c r="NDG132" s="123"/>
      <c r="NDH132" s="123"/>
      <c r="NDI132" s="123"/>
      <c r="NDJ132" s="123"/>
      <c r="NDK132" s="123"/>
      <c r="NDL132" s="123"/>
      <c r="NDM132" s="123"/>
      <c r="NDN132" s="123"/>
      <c r="NDO132" s="123"/>
      <c r="NDP132" s="123"/>
      <c r="NDQ132" s="123"/>
      <c r="NDR132" s="123"/>
      <c r="NDS132" s="123"/>
      <c r="NDT132" s="123"/>
      <c r="NDU132" s="123"/>
      <c r="NDV132" s="123"/>
      <c r="NDW132" s="123"/>
      <c r="NDX132" s="123"/>
      <c r="NDY132" s="123"/>
      <c r="NDZ132" s="123"/>
      <c r="NEA132" s="123"/>
      <c r="NEB132" s="123"/>
      <c r="NEC132" s="123"/>
      <c r="NED132" s="123"/>
      <c r="NEE132" s="123"/>
      <c r="NEF132" s="123"/>
      <c r="NEG132" s="123"/>
      <c r="NEH132" s="123"/>
      <c r="NEI132" s="123"/>
      <c r="NEJ132" s="123"/>
      <c r="NEK132" s="123"/>
      <c r="NEL132" s="123"/>
      <c r="NEM132" s="123"/>
      <c r="NEN132" s="123"/>
      <c r="NEO132" s="123"/>
      <c r="NEP132" s="123"/>
      <c r="NEQ132" s="123"/>
      <c r="NER132" s="123"/>
      <c r="NES132" s="123"/>
      <c r="NET132" s="123"/>
      <c r="NEU132" s="123"/>
      <c r="NEV132" s="123"/>
      <c r="NEW132" s="123"/>
      <c r="NEX132" s="123"/>
      <c r="NEY132" s="123"/>
      <c r="NEZ132" s="123"/>
      <c r="NFA132" s="123"/>
      <c r="NFB132" s="123"/>
      <c r="NFC132" s="123"/>
      <c r="NFD132" s="123"/>
      <c r="NFE132" s="123"/>
      <c r="NFF132" s="123"/>
      <c r="NFG132" s="123"/>
      <c r="NFH132" s="123"/>
      <c r="NFI132" s="123"/>
      <c r="NFJ132" s="123"/>
      <c r="NFK132" s="123"/>
      <c r="NFL132" s="123"/>
      <c r="NFM132" s="123"/>
      <c r="NFN132" s="123"/>
      <c r="NFO132" s="123"/>
      <c r="NFP132" s="123"/>
      <c r="NFQ132" s="123"/>
      <c r="NFR132" s="123"/>
      <c r="NFS132" s="123"/>
      <c r="NFT132" s="123"/>
      <c r="NFU132" s="123"/>
      <c r="NFV132" s="123"/>
      <c r="NFW132" s="123"/>
      <c r="NFX132" s="123"/>
      <c r="NFY132" s="123"/>
      <c r="NFZ132" s="123"/>
      <c r="NGA132" s="123"/>
      <c r="NGB132" s="123"/>
      <c r="NGC132" s="123"/>
      <c r="NGD132" s="123"/>
      <c r="NGE132" s="123"/>
      <c r="NGF132" s="123"/>
      <c r="NGG132" s="123"/>
      <c r="NGH132" s="123"/>
      <c r="NGI132" s="123"/>
      <c r="NGJ132" s="123"/>
      <c r="NGK132" s="123"/>
      <c r="NGL132" s="123"/>
      <c r="NGM132" s="123"/>
      <c r="NGN132" s="123"/>
      <c r="NGO132" s="123"/>
      <c r="NGP132" s="123"/>
      <c r="NGQ132" s="123"/>
      <c r="NGR132" s="123"/>
      <c r="NGS132" s="123"/>
      <c r="NGT132" s="123"/>
      <c r="NGU132" s="123"/>
      <c r="NGV132" s="123"/>
      <c r="NGW132" s="123"/>
      <c r="NGX132" s="123"/>
      <c r="NGY132" s="123"/>
      <c r="NGZ132" s="123"/>
      <c r="NHA132" s="123"/>
      <c r="NHB132" s="123"/>
      <c r="NHC132" s="123"/>
      <c r="NHD132" s="123"/>
      <c r="NHE132" s="123"/>
      <c r="NHF132" s="123"/>
      <c r="NHG132" s="123"/>
      <c r="NHH132" s="123"/>
      <c r="NHI132" s="123"/>
      <c r="NHJ132" s="123"/>
      <c r="NHK132" s="123"/>
      <c r="NHL132" s="123"/>
      <c r="NHM132" s="123"/>
      <c r="NHN132" s="123"/>
      <c r="NHO132" s="123"/>
      <c r="NHP132" s="123"/>
      <c r="NHQ132" s="123"/>
      <c r="NHR132" s="123"/>
      <c r="NHS132" s="123"/>
      <c r="NHT132" s="123"/>
      <c r="NHU132" s="123"/>
      <c r="NHV132" s="123"/>
      <c r="NHW132" s="123"/>
      <c r="NHX132" s="123"/>
      <c r="NHY132" s="123"/>
      <c r="NHZ132" s="123"/>
      <c r="NIA132" s="123"/>
      <c r="NIB132" s="123"/>
      <c r="NIC132" s="123"/>
      <c r="NID132" s="123"/>
      <c r="NIE132" s="123"/>
      <c r="NIF132" s="123"/>
      <c r="NIG132" s="123"/>
      <c r="NIH132" s="123"/>
      <c r="NII132" s="123"/>
      <c r="NIJ132" s="123"/>
      <c r="NIK132" s="123"/>
      <c r="NIL132" s="123"/>
      <c r="NIM132" s="123"/>
      <c r="NIN132" s="123"/>
      <c r="NIO132" s="123"/>
      <c r="NIP132" s="123"/>
      <c r="NIQ132" s="123"/>
      <c r="NIR132" s="123"/>
      <c r="NIS132" s="123"/>
      <c r="NIT132" s="123"/>
      <c r="NIU132" s="123"/>
      <c r="NIV132" s="123"/>
      <c r="NIW132" s="123"/>
      <c r="NIX132" s="123"/>
      <c r="NIY132" s="123"/>
      <c r="NIZ132" s="123"/>
      <c r="NJA132" s="123"/>
      <c r="NJB132" s="123"/>
      <c r="NJC132" s="123"/>
      <c r="NJD132" s="123"/>
      <c r="NJE132" s="123"/>
      <c r="NJF132" s="123"/>
      <c r="NJG132" s="123"/>
      <c r="NJH132" s="123"/>
      <c r="NJI132" s="123"/>
      <c r="NJJ132" s="123"/>
      <c r="NJK132" s="123"/>
      <c r="NJL132" s="123"/>
      <c r="NJM132" s="123"/>
      <c r="NJN132" s="123"/>
      <c r="NJO132" s="123"/>
      <c r="NJP132" s="123"/>
      <c r="NJQ132" s="123"/>
      <c r="NJR132" s="123"/>
      <c r="NJS132" s="123"/>
      <c r="NJT132" s="123"/>
      <c r="NJU132" s="123"/>
      <c r="NJV132" s="123"/>
      <c r="NJW132" s="123"/>
      <c r="NJX132" s="123"/>
      <c r="NJY132" s="123"/>
      <c r="NJZ132" s="123"/>
      <c r="NKA132" s="123"/>
      <c r="NKB132" s="123"/>
      <c r="NKC132" s="123"/>
      <c r="NKD132" s="123"/>
      <c r="NKE132" s="123"/>
      <c r="NKF132" s="123"/>
      <c r="NKG132" s="123"/>
      <c r="NKH132" s="123"/>
      <c r="NKI132" s="123"/>
      <c r="NKJ132" s="123"/>
      <c r="NKK132" s="123"/>
      <c r="NKL132" s="123"/>
      <c r="NKM132" s="123"/>
      <c r="NKN132" s="123"/>
      <c r="NKO132" s="123"/>
      <c r="NKP132" s="123"/>
      <c r="NKQ132" s="123"/>
      <c r="NKR132" s="123"/>
      <c r="NKS132" s="123"/>
      <c r="NKT132" s="123"/>
      <c r="NKU132" s="123"/>
      <c r="NKV132" s="123"/>
      <c r="NKW132" s="123"/>
      <c r="NKX132" s="123"/>
      <c r="NKY132" s="123"/>
      <c r="NKZ132" s="123"/>
      <c r="NLA132" s="123"/>
      <c r="NLB132" s="123"/>
      <c r="NLC132" s="123"/>
      <c r="NLD132" s="123"/>
      <c r="NLE132" s="123"/>
      <c r="NLF132" s="123"/>
      <c r="NLG132" s="123"/>
      <c r="NLH132" s="123"/>
      <c r="NLI132" s="123"/>
      <c r="NLJ132" s="123"/>
      <c r="NLK132" s="123"/>
      <c r="NLL132" s="123"/>
      <c r="NLM132" s="123"/>
      <c r="NLN132" s="123"/>
      <c r="NLO132" s="123"/>
      <c r="NLP132" s="123"/>
      <c r="NLQ132" s="123"/>
      <c r="NLR132" s="123"/>
      <c r="NLS132" s="123"/>
      <c r="NLT132" s="123"/>
      <c r="NLU132" s="123"/>
      <c r="NLV132" s="123"/>
      <c r="NLW132" s="123"/>
      <c r="NLX132" s="123"/>
      <c r="NLY132" s="123"/>
      <c r="NLZ132" s="123"/>
      <c r="NMA132" s="123"/>
      <c r="NMB132" s="123"/>
      <c r="NMC132" s="123"/>
      <c r="NMD132" s="123"/>
      <c r="NME132" s="123"/>
      <c r="NMF132" s="123"/>
      <c r="NMG132" s="123"/>
      <c r="NMH132" s="123"/>
      <c r="NMI132" s="123"/>
      <c r="NMJ132" s="123"/>
      <c r="NMK132" s="123"/>
      <c r="NML132" s="123"/>
      <c r="NMM132" s="123"/>
      <c r="NMN132" s="123"/>
      <c r="NMO132" s="123"/>
      <c r="NMP132" s="123"/>
      <c r="NMQ132" s="123"/>
      <c r="NMR132" s="123"/>
      <c r="NMS132" s="123"/>
      <c r="NMT132" s="123"/>
      <c r="NMU132" s="123"/>
      <c r="NMV132" s="123"/>
      <c r="NMW132" s="123"/>
      <c r="NMX132" s="123"/>
      <c r="NMY132" s="123"/>
      <c r="NMZ132" s="123"/>
      <c r="NNA132" s="123"/>
      <c r="NNB132" s="123"/>
      <c r="NNC132" s="123"/>
      <c r="NND132" s="123"/>
      <c r="NNE132" s="123"/>
      <c r="NNF132" s="123"/>
      <c r="NNG132" s="123"/>
      <c r="NNH132" s="123"/>
      <c r="NNI132" s="123"/>
      <c r="NNJ132" s="123"/>
      <c r="NNK132" s="123"/>
      <c r="NNL132" s="123"/>
      <c r="NNM132" s="123"/>
      <c r="NNN132" s="123"/>
      <c r="NNO132" s="123"/>
      <c r="NNP132" s="123"/>
      <c r="NNQ132" s="123"/>
      <c r="NNR132" s="123"/>
      <c r="NNS132" s="123"/>
      <c r="NNT132" s="123"/>
      <c r="NNU132" s="123"/>
      <c r="NNV132" s="123"/>
      <c r="NNW132" s="123"/>
      <c r="NNX132" s="123"/>
      <c r="NNY132" s="123"/>
      <c r="NNZ132" s="123"/>
      <c r="NOA132" s="123"/>
      <c r="NOB132" s="123"/>
      <c r="NOC132" s="123"/>
      <c r="NOD132" s="123"/>
      <c r="NOE132" s="123"/>
      <c r="NOF132" s="123"/>
      <c r="NOG132" s="123"/>
      <c r="NOH132" s="123"/>
      <c r="NOI132" s="123"/>
      <c r="NOJ132" s="123"/>
      <c r="NOK132" s="123"/>
      <c r="NOL132" s="123"/>
      <c r="NOM132" s="123"/>
      <c r="NON132" s="123"/>
      <c r="NOO132" s="123"/>
      <c r="NOP132" s="123"/>
      <c r="NOQ132" s="123"/>
      <c r="NOR132" s="123"/>
      <c r="NOS132" s="123"/>
      <c r="NOT132" s="123"/>
      <c r="NOU132" s="123"/>
      <c r="NOV132" s="123"/>
      <c r="NOW132" s="123"/>
      <c r="NOX132" s="123"/>
      <c r="NOY132" s="123"/>
      <c r="NOZ132" s="123"/>
      <c r="NPA132" s="123"/>
      <c r="NPB132" s="123"/>
      <c r="NPC132" s="123"/>
      <c r="NPD132" s="123"/>
      <c r="NPE132" s="123"/>
      <c r="NPF132" s="123"/>
      <c r="NPG132" s="123"/>
      <c r="NPH132" s="123"/>
      <c r="NPI132" s="123"/>
      <c r="NPJ132" s="123"/>
      <c r="NPK132" s="123"/>
      <c r="NPL132" s="123"/>
      <c r="NPM132" s="123"/>
      <c r="NPN132" s="123"/>
      <c r="NPO132" s="123"/>
      <c r="NPP132" s="123"/>
      <c r="NPQ132" s="123"/>
      <c r="NPR132" s="123"/>
      <c r="NPS132" s="123"/>
      <c r="NPT132" s="123"/>
      <c r="NPU132" s="123"/>
      <c r="NPV132" s="123"/>
      <c r="NPW132" s="123"/>
      <c r="NPX132" s="123"/>
      <c r="NPY132" s="123"/>
      <c r="NPZ132" s="123"/>
      <c r="NQA132" s="123"/>
      <c r="NQB132" s="123"/>
      <c r="NQC132" s="123"/>
      <c r="NQD132" s="123"/>
      <c r="NQE132" s="123"/>
      <c r="NQF132" s="123"/>
      <c r="NQG132" s="123"/>
      <c r="NQH132" s="123"/>
      <c r="NQI132" s="123"/>
      <c r="NQJ132" s="123"/>
      <c r="NQK132" s="123"/>
      <c r="NQL132" s="123"/>
      <c r="NQM132" s="123"/>
      <c r="NQN132" s="123"/>
      <c r="NQO132" s="123"/>
      <c r="NQP132" s="123"/>
      <c r="NQQ132" s="123"/>
      <c r="NQR132" s="123"/>
      <c r="NQS132" s="123"/>
      <c r="NQT132" s="123"/>
      <c r="NQU132" s="123"/>
      <c r="NQV132" s="123"/>
      <c r="NQW132" s="123"/>
      <c r="NQX132" s="123"/>
      <c r="NQY132" s="123"/>
      <c r="NQZ132" s="123"/>
      <c r="NRA132" s="123"/>
      <c r="NRB132" s="123"/>
      <c r="NRC132" s="123"/>
      <c r="NRD132" s="123"/>
      <c r="NRE132" s="123"/>
      <c r="NRF132" s="123"/>
      <c r="NRG132" s="123"/>
      <c r="NRH132" s="123"/>
      <c r="NRI132" s="123"/>
      <c r="NRJ132" s="123"/>
      <c r="NRK132" s="123"/>
      <c r="NRL132" s="123"/>
      <c r="NRM132" s="123"/>
      <c r="NRN132" s="123"/>
      <c r="NRO132" s="123"/>
      <c r="NRP132" s="123"/>
      <c r="NRQ132" s="123"/>
      <c r="NRR132" s="123"/>
      <c r="NRS132" s="123"/>
      <c r="NRT132" s="123"/>
      <c r="NRU132" s="123"/>
      <c r="NRV132" s="123"/>
      <c r="NRW132" s="123"/>
      <c r="NRX132" s="123"/>
      <c r="NRY132" s="123"/>
      <c r="NRZ132" s="123"/>
      <c r="NSA132" s="123"/>
      <c r="NSB132" s="123"/>
      <c r="NSC132" s="123"/>
      <c r="NSD132" s="123"/>
      <c r="NSE132" s="123"/>
      <c r="NSF132" s="123"/>
      <c r="NSG132" s="123"/>
      <c r="NSH132" s="123"/>
      <c r="NSI132" s="123"/>
      <c r="NSJ132" s="123"/>
      <c r="NSK132" s="123"/>
      <c r="NSL132" s="123"/>
      <c r="NSM132" s="123"/>
      <c r="NSN132" s="123"/>
      <c r="NSO132" s="123"/>
      <c r="NSP132" s="123"/>
      <c r="NSQ132" s="123"/>
      <c r="NSR132" s="123"/>
      <c r="NSS132" s="123"/>
      <c r="NST132" s="123"/>
      <c r="NSU132" s="123"/>
      <c r="NSV132" s="123"/>
      <c r="NSW132" s="123"/>
      <c r="NSX132" s="123"/>
      <c r="NSY132" s="123"/>
      <c r="NSZ132" s="123"/>
      <c r="NTA132" s="123"/>
      <c r="NTB132" s="123"/>
      <c r="NTC132" s="123"/>
      <c r="NTD132" s="123"/>
      <c r="NTE132" s="123"/>
      <c r="NTF132" s="123"/>
      <c r="NTG132" s="123"/>
      <c r="NTH132" s="123"/>
      <c r="NTI132" s="123"/>
      <c r="NTJ132" s="123"/>
      <c r="NTK132" s="123"/>
      <c r="NTL132" s="123"/>
      <c r="NTM132" s="123"/>
      <c r="NTN132" s="123"/>
      <c r="NTO132" s="123"/>
      <c r="NTP132" s="123"/>
      <c r="NTQ132" s="123"/>
      <c r="NTR132" s="123"/>
      <c r="NTS132" s="123"/>
      <c r="NTT132" s="123"/>
      <c r="NTU132" s="123"/>
      <c r="NTV132" s="123"/>
      <c r="NTW132" s="123"/>
      <c r="NTX132" s="123"/>
      <c r="NTY132" s="123"/>
      <c r="NTZ132" s="123"/>
      <c r="NUA132" s="123"/>
      <c r="NUB132" s="123"/>
      <c r="NUC132" s="123"/>
      <c r="NUD132" s="123"/>
      <c r="NUE132" s="123"/>
      <c r="NUF132" s="123"/>
      <c r="NUG132" s="123"/>
      <c r="NUH132" s="123"/>
      <c r="NUI132" s="123"/>
      <c r="NUJ132" s="123"/>
      <c r="NUK132" s="123"/>
      <c r="NUL132" s="123"/>
      <c r="NUM132" s="123"/>
      <c r="NUN132" s="123"/>
      <c r="NUO132" s="123"/>
      <c r="NUP132" s="123"/>
      <c r="NUQ132" s="123"/>
      <c r="NUR132" s="123"/>
      <c r="NUS132" s="123"/>
      <c r="NUT132" s="123"/>
      <c r="NUU132" s="123"/>
      <c r="NUV132" s="123"/>
      <c r="NUW132" s="123"/>
      <c r="NUX132" s="123"/>
      <c r="NUY132" s="123"/>
      <c r="NUZ132" s="123"/>
      <c r="NVA132" s="123"/>
      <c r="NVB132" s="123"/>
      <c r="NVC132" s="123"/>
      <c r="NVD132" s="123"/>
      <c r="NVE132" s="123"/>
      <c r="NVF132" s="123"/>
      <c r="NVG132" s="123"/>
      <c r="NVH132" s="123"/>
      <c r="NVI132" s="123"/>
      <c r="NVJ132" s="123"/>
      <c r="NVK132" s="123"/>
      <c r="NVL132" s="123"/>
      <c r="NVM132" s="123"/>
      <c r="NVN132" s="123"/>
      <c r="NVO132" s="123"/>
      <c r="NVP132" s="123"/>
      <c r="NVQ132" s="123"/>
      <c r="NVR132" s="123"/>
      <c r="NVS132" s="123"/>
      <c r="NVT132" s="123"/>
      <c r="NVU132" s="123"/>
      <c r="NVV132" s="123"/>
      <c r="NVW132" s="123"/>
      <c r="NVX132" s="123"/>
      <c r="NVY132" s="123"/>
      <c r="NVZ132" s="123"/>
      <c r="NWA132" s="123"/>
      <c r="NWB132" s="123"/>
      <c r="NWC132" s="123"/>
      <c r="NWD132" s="123"/>
      <c r="NWE132" s="123"/>
      <c r="NWF132" s="123"/>
      <c r="NWG132" s="123"/>
      <c r="NWH132" s="123"/>
      <c r="NWI132" s="123"/>
      <c r="NWJ132" s="123"/>
      <c r="NWK132" s="123"/>
      <c r="NWL132" s="123"/>
      <c r="NWM132" s="123"/>
      <c r="NWN132" s="123"/>
      <c r="NWO132" s="123"/>
      <c r="NWP132" s="123"/>
      <c r="NWQ132" s="123"/>
      <c r="NWR132" s="123"/>
      <c r="NWS132" s="123"/>
      <c r="NWT132" s="123"/>
      <c r="NWU132" s="123"/>
      <c r="NWV132" s="123"/>
      <c r="NWW132" s="123"/>
      <c r="NWX132" s="123"/>
      <c r="NWY132" s="123"/>
      <c r="NWZ132" s="123"/>
      <c r="NXA132" s="123"/>
      <c r="NXB132" s="123"/>
      <c r="NXC132" s="123"/>
      <c r="NXD132" s="123"/>
      <c r="NXE132" s="123"/>
      <c r="NXF132" s="123"/>
      <c r="NXG132" s="123"/>
      <c r="NXH132" s="123"/>
      <c r="NXI132" s="123"/>
      <c r="NXJ132" s="123"/>
      <c r="NXK132" s="123"/>
      <c r="NXL132" s="123"/>
      <c r="NXM132" s="123"/>
      <c r="NXN132" s="123"/>
      <c r="NXO132" s="123"/>
      <c r="NXP132" s="123"/>
      <c r="NXQ132" s="123"/>
      <c r="NXR132" s="123"/>
      <c r="NXS132" s="123"/>
      <c r="NXT132" s="123"/>
      <c r="NXU132" s="123"/>
      <c r="NXV132" s="123"/>
      <c r="NXW132" s="123"/>
      <c r="NXX132" s="123"/>
      <c r="NXY132" s="123"/>
      <c r="NXZ132" s="123"/>
      <c r="NYA132" s="123"/>
      <c r="NYB132" s="123"/>
      <c r="NYC132" s="123"/>
      <c r="NYD132" s="123"/>
      <c r="NYE132" s="123"/>
      <c r="NYF132" s="123"/>
      <c r="NYG132" s="123"/>
      <c r="NYH132" s="123"/>
      <c r="NYI132" s="123"/>
      <c r="NYJ132" s="123"/>
      <c r="NYK132" s="123"/>
      <c r="NYL132" s="123"/>
      <c r="NYM132" s="123"/>
      <c r="NYN132" s="123"/>
      <c r="NYO132" s="123"/>
      <c r="NYP132" s="123"/>
      <c r="NYQ132" s="123"/>
      <c r="NYR132" s="123"/>
      <c r="NYS132" s="123"/>
      <c r="NYT132" s="123"/>
      <c r="NYU132" s="123"/>
      <c r="NYV132" s="123"/>
      <c r="NYW132" s="123"/>
      <c r="NYX132" s="123"/>
      <c r="NYY132" s="123"/>
      <c r="NYZ132" s="123"/>
      <c r="NZA132" s="123"/>
      <c r="NZB132" s="123"/>
      <c r="NZC132" s="123"/>
      <c r="NZD132" s="123"/>
      <c r="NZE132" s="123"/>
      <c r="NZF132" s="123"/>
      <c r="NZG132" s="123"/>
      <c r="NZH132" s="123"/>
      <c r="NZI132" s="123"/>
      <c r="NZJ132" s="123"/>
      <c r="NZK132" s="123"/>
      <c r="NZL132" s="123"/>
      <c r="NZM132" s="123"/>
      <c r="NZN132" s="123"/>
      <c r="NZO132" s="123"/>
      <c r="NZP132" s="123"/>
      <c r="NZQ132" s="123"/>
      <c r="NZR132" s="123"/>
      <c r="NZS132" s="123"/>
      <c r="NZT132" s="123"/>
      <c r="NZU132" s="123"/>
      <c r="NZV132" s="123"/>
      <c r="NZW132" s="123"/>
      <c r="NZX132" s="123"/>
      <c r="NZY132" s="123"/>
      <c r="NZZ132" s="123"/>
      <c r="OAA132" s="123"/>
      <c r="OAB132" s="123"/>
      <c r="OAC132" s="123"/>
      <c r="OAD132" s="123"/>
      <c r="OAE132" s="123"/>
      <c r="OAF132" s="123"/>
      <c r="OAG132" s="123"/>
      <c r="OAH132" s="123"/>
      <c r="OAI132" s="123"/>
      <c r="OAJ132" s="123"/>
      <c r="OAK132" s="123"/>
      <c r="OAL132" s="123"/>
      <c r="OAM132" s="123"/>
      <c r="OAN132" s="123"/>
      <c r="OAO132" s="123"/>
      <c r="OAP132" s="123"/>
      <c r="OAQ132" s="123"/>
      <c r="OAR132" s="123"/>
      <c r="OAS132" s="123"/>
      <c r="OAT132" s="123"/>
      <c r="OAU132" s="123"/>
      <c r="OAV132" s="123"/>
      <c r="OAW132" s="123"/>
      <c r="OAX132" s="123"/>
      <c r="OAY132" s="123"/>
      <c r="OAZ132" s="123"/>
      <c r="OBA132" s="123"/>
      <c r="OBB132" s="123"/>
      <c r="OBC132" s="123"/>
      <c r="OBD132" s="123"/>
      <c r="OBE132" s="123"/>
      <c r="OBF132" s="123"/>
      <c r="OBG132" s="123"/>
      <c r="OBH132" s="123"/>
      <c r="OBI132" s="123"/>
      <c r="OBJ132" s="123"/>
      <c r="OBK132" s="123"/>
      <c r="OBL132" s="123"/>
      <c r="OBM132" s="123"/>
      <c r="OBN132" s="123"/>
      <c r="OBO132" s="123"/>
      <c r="OBP132" s="123"/>
      <c r="OBQ132" s="123"/>
      <c r="OBR132" s="123"/>
      <c r="OBS132" s="123"/>
      <c r="OBT132" s="123"/>
      <c r="OBU132" s="123"/>
      <c r="OBV132" s="123"/>
      <c r="OBW132" s="123"/>
      <c r="OBX132" s="123"/>
      <c r="OBY132" s="123"/>
      <c r="OBZ132" s="123"/>
      <c r="OCA132" s="123"/>
      <c r="OCB132" s="123"/>
      <c r="OCC132" s="123"/>
      <c r="OCD132" s="123"/>
      <c r="OCE132" s="123"/>
      <c r="OCF132" s="123"/>
      <c r="OCG132" s="123"/>
      <c r="OCH132" s="123"/>
      <c r="OCI132" s="123"/>
      <c r="OCJ132" s="123"/>
      <c r="OCK132" s="123"/>
      <c r="OCL132" s="123"/>
      <c r="OCM132" s="123"/>
      <c r="OCN132" s="123"/>
      <c r="OCO132" s="123"/>
      <c r="OCP132" s="123"/>
      <c r="OCQ132" s="123"/>
      <c r="OCR132" s="123"/>
      <c r="OCS132" s="123"/>
      <c r="OCT132" s="123"/>
      <c r="OCU132" s="123"/>
      <c r="OCV132" s="123"/>
      <c r="OCW132" s="123"/>
      <c r="OCX132" s="123"/>
      <c r="OCY132" s="123"/>
      <c r="OCZ132" s="123"/>
      <c r="ODA132" s="123"/>
      <c r="ODB132" s="123"/>
      <c r="ODC132" s="123"/>
      <c r="ODD132" s="123"/>
      <c r="ODE132" s="123"/>
      <c r="ODF132" s="123"/>
      <c r="ODG132" s="123"/>
      <c r="ODH132" s="123"/>
      <c r="ODI132" s="123"/>
      <c r="ODJ132" s="123"/>
      <c r="ODK132" s="123"/>
      <c r="ODL132" s="123"/>
      <c r="ODM132" s="123"/>
      <c r="ODN132" s="123"/>
      <c r="ODO132" s="123"/>
      <c r="ODP132" s="123"/>
      <c r="ODQ132" s="123"/>
      <c r="ODR132" s="123"/>
      <c r="ODS132" s="123"/>
      <c r="ODT132" s="123"/>
      <c r="ODU132" s="123"/>
      <c r="ODV132" s="123"/>
      <c r="ODW132" s="123"/>
      <c r="ODX132" s="123"/>
      <c r="ODY132" s="123"/>
      <c r="ODZ132" s="123"/>
      <c r="OEA132" s="123"/>
      <c r="OEB132" s="123"/>
      <c r="OEC132" s="123"/>
      <c r="OED132" s="123"/>
      <c r="OEE132" s="123"/>
      <c r="OEF132" s="123"/>
      <c r="OEG132" s="123"/>
      <c r="OEH132" s="123"/>
      <c r="OEI132" s="123"/>
      <c r="OEJ132" s="123"/>
      <c r="OEK132" s="123"/>
      <c r="OEL132" s="123"/>
      <c r="OEM132" s="123"/>
      <c r="OEN132" s="123"/>
      <c r="OEO132" s="123"/>
      <c r="OEP132" s="123"/>
      <c r="OEQ132" s="123"/>
      <c r="OER132" s="123"/>
      <c r="OES132" s="123"/>
      <c r="OET132" s="123"/>
      <c r="OEU132" s="123"/>
      <c r="OEV132" s="123"/>
      <c r="OEW132" s="123"/>
      <c r="OEX132" s="123"/>
      <c r="OEY132" s="123"/>
      <c r="OEZ132" s="123"/>
      <c r="OFA132" s="123"/>
      <c r="OFB132" s="123"/>
      <c r="OFC132" s="123"/>
      <c r="OFD132" s="123"/>
      <c r="OFE132" s="123"/>
      <c r="OFF132" s="123"/>
      <c r="OFG132" s="123"/>
      <c r="OFH132" s="123"/>
      <c r="OFI132" s="123"/>
      <c r="OFJ132" s="123"/>
      <c r="OFK132" s="123"/>
      <c r="OFL132" s="123"/>
      <c r="OFM132" s="123"/>
      <c r="OFN132" s="123"/>
      <c r="OFO132" s="123"/>
      <c r="OFP132" s="123"/>
      <c r="OFQ132" s="123"/>
      <c r="OFR132" s="123"/>
      <c r="OFS132" s="123"/>
      <c r="OFT132" s="123"/>
      <c r="OFU132" s="123"/>
      <c r="OFV132" s="123"/>
      <c r="OFW132" s="123"/>
      <c r="OFX132" s="123"/>
      <c r="OFY132" s="123"/>
      <c r="OFZ132" s="123"/>
      <c r="OGA132" s="123"/>
      <c r="OGB132" s="123"/>
      <c r="OGC132" s="123"/>
      <c r="OGD132" s="123"/>
      <c r="OGE132" s="123"/>
      <c r="OGF132" s="123"/>
      <c r="OGG132" s="123"/>
      <c r="OGH132" s="123"/>
      <c r="OGI132" s="123"/>
      <c r="OGJ132" s="123"/>
      <c r="OGK132" s="123"/>
      <c r="OGL132" s="123"/>
      <c r="OGM132" s="123"/>
      <c r="OGN132" s="123"/>
      <c r="OGO132" s="123"/>
      <c r="OGP132" s="123"/>
      <c r="OGQ132" s="123"/>
      <c r="OGR132" s="123"/>
      <c r="OGS132" s="123"/>
      <c r="OGT132" s="123"/>
      <c r="OGU132" s="123"/>
      <c r="OGV132" s="123"/>
      <c r="OGW132" s="123"/>
      <c r="OGX132" s="123"/>
      <c r="OGY132" s="123"/>
      <c r="OGZ132" s="123"/>
      <c r="OHA132" s="123"/>
      <c r="OHB132" s="123"/>
      <c r="OHC132" s="123"/>
      <c r="OHD132" s="123"/>
      <c r="OHE132" s="123"/>
      <c r="OHF132" s="123"/>
      <c r="OHG132" s="123"/>
      <c r="OHH132" s="123"/>
      <c r="OHI132" s="123"/>
      <c r="OHJ132" s="123"/>
      <c r="OHK132" s="123"/>
      <c r="OHL132" s="123"/>
      <c r="OHM132" s="123"/>
      <c r="OHN132" s="123"/>
      <c r="OHO132" s="123"/>
      <c r="OHP132" s="123"/>
      <c r="OHQ132" s="123"/>
      <c r="OHR132" s="123"/>
      <c r="OHS132" s="123"/>
      <c r="OHT132" s="123"/>
      <c r="OHU132" s="123"/>
      <c r="OHV132" s="123"/>
      <c r="OHW132" s="123"/>
      <c r="OHX132" s="123"/>
      <c r="OHY132" s="123"/>
      <c r="OHZ132" s="123"/>
      <c r="OIA132" s="123"/>
      <c r="OIB132" s="123"/>
      <c r="OIC132" s="123"/>
      <c r="OID132" s="123"/>
      <c r="OIE132" s="123"/>
      <c r="OIF132" s="123"/>
      <c r="OIG132" s="123"/>
      <c r="OIH132" s="123"/>
      <c r="OII132" s="123"/>
      <c r="OIJ132" s="123"/>
      <c r="OIK132" s="123"/>
      <c r="OIL132" s="123"/>
      <c r="OIM132" s="123"/>
      <c r="OIN132" s="123"/>
      <c r="OIO132" s="123"/>
      <c r="OIP132" s="123"/>
      <c r="OIQ132" s="123"/>
      <c r="OIR132" s="123"/>
      <c r="OIS132" s="123"/>
      <c r="OIT132" s="123"/>
      <c r="OIU132" s="123"/>
      <c r="OIV132" s="123"/>
      <c r="OIW132" s="123"/>
      <c r="OIX132" s="123"/>
      <c r="OIY132" s="123"/>
      <c r="OIZ132" s="123"/>
      <c r="OJA132" s="123"/>
      <c r="OJB132" s="123"/>
      <c r="OJC132" s="123"/>
      <c r="OJD132" s="123"/>
      <c r="OJE132" s="123"/>
      <c r="OJF132" s="123"/>
      <c r="OJG132" s="123"/>
      <c r="OJH132" s="123"/>
      <c r="OJI132" s="123"/>
      <c r="OJJ132" s="123"/>
      <c r="OJK132" s="123"/>
      <c r="OJL132" s="123"/>
      <c r="OJM132" s="123"/>
      <c r="OJN132" s="123"/>
      <c r="OJO132" s="123"/>
      <c r="OJP132" s="123"/>
      <c r="OJQ132" s="123"/>
      <c r="OJR132" s="123"/>
      <c r="OJS132" s="123"/>
      <c r="OJT132" s="123"/>
      <c r="OJU132" s="123"/>
      <c r="OJV132" s="123"/>
      <c r="OJW132" s="123"/>
      <c r="OJX132" s="123"/>
      <c r="OJY132" s="123"/>
      <c r="OJZ132" s="123"/>
      <c r="OKA132" s="123"/>
      <c r="OKB132" s="123"/>
      <c r="OKC132" s="123"/>
      <c r="OKD132" s="123"/>
      <c r="OKE132" s="123"/>
      <c r="OKF132" s="123"/>
      <c r="OKG132" s="123"/>
      <c r="OKH132" s="123"/>
      <c r="OKI132" s="123"/>
      <c r="OKJ132" s="123"/>
      <c r="OKK132" s="123"/>
      <c r="OKL132" s="123"/>
      <c r="OKM132" s="123"/>
      <c r="OKN132" s="123"/>
      <c r="OKO132" s="123"/>
      <c r="OKP132" s="123"/>
      <c r="OKQ132" s="123"/>
      <c r="OKR132" s="123"/>
      <c r="OKS132" s="123"/>
      <c r="OKT132" s="123"/>
      <c r="OKU132" s="123"/>
      <c r="OKV132" s="123"/>
      <c r="OKW132" s="123"/>
      <c r="OKX132" s="123"/>
      <c r="OKY132" s="123"/>
      <c r="OKZ132" s="123"/>
      <c r="OLA132" s="123"/>
      <c r="OLB132" s="123"/>
      <c r="OLC132" s="123"/>
      <c r="OLD132" s="123"/>
      <c r="OLE132" s="123"/>
      <c r="OLF132" s="123"/>
      <c r="OLG132" s="123"/>
      <c r="OLH132" s="123"/>
      <c r="OLI132" s="123"/>
      <c r="OLJ132" s="123"/>
      <c r="OLK132" s="123"/>
      <c r="OLL132" s="123"/>
      <c r="OLM132" s="123"/>
      <c r="OLN132" s="123"/>
      <c r="OLO132" s="123"/>
      <c r="OLP132" s="123"/>
      <c r="OLQ132" s="123"/>
      <c r="OLR132" s="123"/>
      <c r="OLS132" s="123"/>
      <c r="OLT132" s="123"/>
      <c r="OLU132" s="123"/>
      <c r="OLV132" s="123"/>
      <c r="OLW132" s="123"/>
      <c r="OLX132" s="123"/>
      <c r="OLY132" s="123"/>
      <c r="OLZ132" s="123"/>
      <c r="OMA132" s="123"/>
      <c r="OMB132" s="123"/>
      <c r="OMC132" s="123"/>
      <c r="OMD132" s="123"/>
      <c r="OME132" s="123"/>
      <c r="OMF132" s="123"/>
      <c r="OMG132" s="123"/>
      <c r="OMH132" s="123"/>
      <c r="OMI132" s="123"/>
      <c r="OMJ132" s="123"/>
      <c r="OMK132" s="123"/>
      <c r="OML132" s="123"/>
      <c r="OMM132" s="123"/>
      <c r="OMN132" s="123"/>
      <c r="OMO132" s="123"/>
      <c r="OMP132" s="123"/>
      <c r="OMQ132" s="123"/>
      <c r="OMR132" s="123"/>
      <c r="OMS132" s="123"/>
      <c r="OMT132" s="123"/>
      <c r="OMU132" s="123"/>
      <c r="OMV132" s="123"/>
      <c r="OMW132" s="123"/>
      <c r="OMX132" s="123"/>
      <c r="OMY132" s="123"/>
      <c r="OMZ132" s="123"/>
      <c r="ONA132" s="123"/>
      <c r="ONB132" s="123"/>
      <c r="ONC132" s="123"/>
      <c r="OND132" s="123"/>
      <c r="ONE132" s="123"/>
      <c r="ONF132" s="123"/>
      <c r="ONG132" s="123"/>
      <c r="ONH132" s="123"/>
      <c r="ONI132" s="123"/>
      <c r="ONJ132" s="123"/>
      <c r="ONK132" s="123"/>
      <c r="ONL132" s="123"/>
      <c r="ONM132" s="123"/>
      <c r="ONN132" s="123"/>
      <c r="ONO132" s="123"/>
      <c r="ONP132" s="123"/>
      <c r="ONQ132" s="123"/>
      <c r="ONR132" s="123"/>
      <c r="ONS132" s="123"/>
      <c r="ONT132" s="123"/>
      <c r="ONU132" s="123"/>
      <c r="ONV132" s="123"/>
      <c r="ONW132" s="123"/>
      <c r="ONX132" s="123"/>
      <c r="ONY132" s="123"/>
      <c r="ONZ132" s="123"/>
      <c r="OOA132" s="123"/>
      <c r="OOB132" s="123"/>
      <c r="OOC132" s="123"/>
      <c r="OOD132" s="123"/>
      <c r="OOE132" s="123"/>
      <c r="OOF132" s="123"/>
      <c r="OOG132" s="123"/>
      <c r="OOH132" s="123"/>
      <c r="OOI132" s="123"/>
      <c r="OOJ132" s="123"/>
      <c r="OOK132" s="123"/>
      <c r="OOL132" s="123"/>
      <c r="OOM132" s="123"/>
      <c r="OON132" s="123"/>
      <c r="OOO132" s="123"/>
      <c r="OOP132" s="123"/>
      <c r="OOQ132" s="123"/>
      <c r="OOR132" s="123"/>
      <c r="OOS132" s="123"/>
      <c r="OOT132" s="123"/>
      <c r="OOU132" s="123"/>
      <c r="OOV132" s="123"/>
      <c r="OOW132" s="123"/>
      <c r="OOX132" s="123"/>
      <c r="OOY132" s="123"/>
      <c r="OOZ132" s="123"/>
      <c r="OPA132" s="123"/>
      <c r="OPB132" s="123"/>
      <c r="OPC132" s="123"/>
      <c r="OPD132" s="123"/>
      <c r="OPE132" s="123"/>
      <c r="OPF132" s="123"/>
      <c r="OPG132" s="123"/>
      <c r="OPH132" s="123"/>
      <c r="OPI132" s="123"/>
      <c r="OPJ132" s="123"/>
      <c r="OPK132" s="123"/>
      <c r="OPL132" s="123"/>
      <c r="OPM132" s="123"/>
      <c r="OPN132" s="123"/>
      <c r="OPO132" s="123"/>
      <c r="OPP132" s="123"/>
      <c r="OPQ132" s="123"/>
      <c r="OPR132" s="123"/>
      <c r="OPS132" s="123"/>
      <c r="OPT132" s="123"/>
      <c r="OPU132" s="123"/>
      <c r="OPV132" s="123"/>
      <c r="OPW132" s="123"/>
      <c r="OPX132" s="123"/>
      <c r="OPY132" s="123"/>
      <c r="OPZ132" s="123"/>
      <c r="OQA132" s="123"/>
      <c r="OQB132" s="123"/>
      <c r="OQC132" s="123"/>
      <c r="OQD132" s="123"/>
      <c r="OQE132" s="123"/>
      <c r="OQF132" s="123"/>
      <c r="OQG132" s="123"/>
      <c r="OQH132" s="123"/>
      <c r="OQI132" s="123"/>
      <c r="OQJ132" s="123"/>
      <c r="OQK132" s="123"/>
      <c r="OQL132" s="123"/>
      <c r="OQM132" s="123"/>
      <c r="OQN132" s="123"/>
      <c r="OQO132" s="123"/>
      <c r="OQP132" s="123"/>
      <c r="OQQ132" s="123"/>
      <c r="OQR132" s="123"/>
      <c r="OQS132" s="123"/>
      <c r="OQT132" s="123"/>
      <c r="OQU132" s="123"/>
      <c r="OQV132" s="123"/>
      <c r="OQW132" s="123"/>
      <c r="OQX132" s="123"/>
      <c r="OQY132" s="123"/>
      <c r="OQZ132" s="123"/>
      <c r="ORA132" s="123"/>
      <c r="ORB132" s="123"/>
      <c r="ORC132" s="123"/>
      <c r="ORD132" s="123"/>
      <c r="ORE132" s="123"/>
      <c r="ORF132" s="123"/>
      <c r="ORG132" s="123"/>
      <c r="ORH132" s="123"/>
      <c r="ORI132" s="123"/>
      <c r="ORJ132" s="123"/>
      <c r="ORK132" s="123"/>
      <c r="ORL132" s="123"/>
      <c r="ORM132" s="123"/>
      <c r="ORN132" s="123"/>
      <c r="ORO132" s="123"/>
      <c r="ORP132" s="123"/>
      <c r="ORQ132" s="123"/>
      <c r="ORR132" s="123"/>
      <c r="ORS132" s="123"/>
      <c r="ORT132" s="123"/>
      <c r="ORU132" s="123"/>
      <c r="ORV132" s="123"/>
      <c r="ORW132" s="123"/>
      <c r="ORX132" s="123"/>
      <c r="ORY132" s="123"/>
      <c r="ORZ132" s="123"/>
      <c r="OSA132" s="123"/>
      <c r="OSB132" s="123"/>
      <c r="OSC132" s="123"/>
      <c r="OSD132" s="123"/>
      <c r="OSE132" s="123"/>
      <c r="OSF132" s="123"/>
      <c r="OSG132" s="123"/>
      <c r="OSH132" s="123"/>
      <c r="OSI132" s="123"/>
      <c r="OSJ132" s="123"/>
      <c r="OSK132" s="123"/>
      <c r="OSL132" s="123"/>
      <c r="OSM132" s="123"/>
      <c r="OSN132" s="123"/>
      <c r="OSO132" s="123"/>
      <c r="OSP132" s="123"/>
      <c r="OSQ132" s="123"/>
      <c r="OSR132" s="123"/>
      <c r="OSS132" s="123"/>
      <c r="OST132" s="123"/>
      <c r="OSU132" s="123"/>
      <c r="OSV132" s="123"/>
      <c r="OSW132" s="123"/>
      <c r="OSX132" s="123"/>
      <c r="OSY132" s="123"/>
      <c r="OSZ132" s="123"/>
      <c r="OTA132" s="123"/>
      <c r="OTB132" s="123"/>
      <c r="OTC132" s="123"/>
      <c r="OTD132" s="123"/>
      <c r="OTE132" s="123"/>
      <c r="OTF132" s="123"/>
      <c r="OTG132" s="123"/>
      <c r="OTH132" s="123"/>
      <c r="OTI132" s="123"/>
      <c r="OTJ132" s="123"/>
      <c r="OTK132" s="123"/>
      <c r="OTL132" s="123"/>
      <c r="OTM132" s="123"/>
      <c r="OTN132" s="123"/>
      <c r="OTO132" s="123"/>
      <c r="OTP132" s="123"/>
      <c r="OTQ132" s="123"/>
      <c r="OTR132" s="123"/>
      <c r="OTS132" s="123"/>
      <c r="OTT132" s="123"/>
      <c r="OTU132" s="123"/>
      <c r="OTV132" s="123"/>
      <c r="OTW132" s="123"/>
      <c r="OTX132" s="123"/>
      <c r="OTY132" s="123"/>
      <c r="OTZ132" s="123"/>
      <c r="OUA132" s="123"/>
      <c r="OUB132" s="123"/>
      <c r="OUC132" s="123"/>
      <c r="OUD132" s="123"/>
      <c r="OUE132" s="123"/>
      <c r="OUF132" s="123"/>
      <c r="OUG132" s="123"/>
      <c r="OUH132" s="123"/>
      <c r="OUI132" s="123"/>
      <c r="OUJ132" s="123"/>
      <c r="OUK132" s="123"/>
      <c r="OUL132" s="123"/>
      <c r="OUM132" s="123"/>
      <c r="OUN132" s="123"/>
      <c r="OUO132" s="123"/>
      <c r="OUP132" s="123"/>
      <c r="OUQ132" s="123"/>
      <c r="OUR132" s="123"/>
      <c r="OUS132" s="123"/>
      <c r="OUT132" s="123"/>
      <c r="OUU132" s="123"/>
      <c r="OUV132" s="123"/>
      <c r="OUW132" s="123"/>
      <c r="OUX132" s="123"/>
      <c r="OUY132" s="123"/>
      <c r="OUZ132" s="123"/>
      <c r="OVA132" s="123"/>
      <c r="OVB132" s="123"/>
      <c r="OVC132" s="123"/>
      <c r="OVD132" s="123"/>
      <c r="OVE132" s="123"/>
      <c r="OVF132" s="123"/>
      <c r="OVG132" s="123"/>
      <c r="OVH132" s="123"/>
      <c r="OVI132" s="123"/>
      <c r="OVJ132" s="123"/>
      <c r="OVK132" s="123"/>
      <c r="OVL132" s="123"/>
      <c r="OVM132" s="123"/>
      <c r="OVN132" s="123"/>
      <c r="OVO132" s="123"/>
      <c r="OVP132" s="123"/>
      <c r="OVQ132" s="123"/>
      <c r="OVR132" s="123"/>
      <c r="OVS132" s="123"/>
      <c r="OVT132" s="123"/>
      <c r="OVU132" s="123"/>
      <c r="OVV132" s="123"/>
      <c r="OVW132" s="123"/>
      <c r="OVX132" s="123"/>
      <c r="OVY132" s="123"/>
      <c r="OVZ132" s="123"/>
      <c r="OWA132" s="123"/>
      <c r="OWB132" s="123"/>
      <c r="OWC132" s="123"/>
      <c r="OWD132" s="123"/>
      <c r="OWE132" s="123"/>
      <c r="OWF132" s="123"/>
      <c r="OWG132" s="123"/>
      <c r="OWH132" s="123"/>
      <c r="OWI132" s="123"/>
      <c r="OWJ132" s="123"/>
      <c r="OWK132" s="123"/>
      <c r="OWL132" s="123"/>
      <c r="OWM132" s="123"/>
      <c r="OWN132" s="123"/>
      <c r="OWO132" s="123"/>
      <c r="OWP132" s="123"/>
      <c r="OWQ132" s="123"/>
      <c r="OWR132" s="123"/>
      <c r="OWS132" s="123"/>
      <c r="OWT132" s="123"/>
      <c r="OWU132" s="123"/>
      <c r="OWV132" s="123"/>
      <c r="OWW132" s="123"/>
      <c r="OWX132" s="123"/>
      <c r="OWY132" s="123"/>
      <c r="OWZ132" s="123"/>
      <c r="OXA132" s="123"/>
      <c r="OXB132" s="123"/>
      <c r="OXC132" s="123"/>
      <c r="OXD132" s="123"/>
      <c r="OXE132" s="123"/>
      <c r="OXF132" s="123"/>
      <c r="OXG132" s="123"/>
      <c r="OXH132" s="123"/>
      <c r="OXI132" s="123"/>
      <c r="OXJ132" s="123"/>
      <c r="OXK132" s="123"/>
      <c r="OXL132" s="123"/>
      <c r="OXM132" s="123"/>
      <c r="OXN132" s="123"/>
      <c r="OXO132" s="123"/>
      <c r="OXP132" s="123"/>
      <c r="OXQ132" s="123"/>
      <c r="OXR132" s="123"/>
      <c r="OXS132" s="123"/>
      <c r="OXT132" s="123"/>
      <c r="OXU132" s="123"/>
      <c r="OXV132" s="123"/>
      <c r="OXW132" s="123"/>
      <c r="OXX132" s="123"/>
      <c r="OXY132" s="123"/>
      <c r="OXZ132" s="123"/>
      <c r="OYA132" s="123"/>
      <c r="OYB132" s="123"/>
      <c r="OYC132" s="123"/>
      <c r="OYD132" s="123"/>
      <c r="OYE132" s="123"/>
      <c r="OYF132" s="123"/>
      <c r="OYG132" s="123"/>
      <c r="OYH132" s="123"/>
      <c r="OYI132" s="123"/>
      <c r="OYJ132" s="123"/>
      <c r="OYK132" s="123"/>
      <c r="OYL132" s="123"/>
      <c r="OYM132" s="123"/>
      <c r="OYN132" s="123"/>
      <c r="OYO132" s="123"/>
      <c r="OYP132" s="123"/>
      <c r="OYQ132" s="123"/>
      <c r="OYR132" s="123"/>
      <c r="OYS132" s="123"/>
      <c r="OYT132" s="123"/>
      <c r="OYU132" s="123"/>
      <c r="OYV132" s="123"/>
      <c r="OYW132" s="123"/>
      <c r="OYX132" s="123"/>
      <c r="OYY132" s="123"/>
      <c r="OYZ132" s="123"/>
      <c r="OZA132" s="123"/>
      <c r="OZB132" s="123"/>
      <c r="OZC132" s="123"/>
      <c r="OZD132" s="123"/>
      <c r="OZE132" s="123"/>
      <c r="OZF132" s="123"/>
      <c r="OZG132" s="123"/>
      <c r="OZH132" s="123"/>
      <c r="OZI132" s="123"/>
      <c r="OZJ132" s="123"/>
      <c r="OZK132" s="123"/>
      <c r="OZL132" s="123"/>
      <c r="OZM132" s="123"/>
      <c r="OZN132" s="123"/>
      <c r="OZO132" s="123"/>
      <c r="OZP132" s="123"/>
      <c r="OZQ132" s="123"/>
      <c r="OZR132" s="123"/>
      <c r="OZS132" s="123"/>
      <c r="OZT132" s="123"/>
      <c r="OZU132" s="123"/>
      <c r="OZV132" s="123"/>
      <c r="OZW132" s="123"/>
      <c r="OZX132" s="123"/>
      <c r="OZY132" s="123"/>
      <c r="OZZ132" s="123"/>
      <c r="PAA132" s="123"/>
      <c r="PAB132" s="123"/>
      <c r="PAC132" s="123"/>
      <c r="PAD132" s="123"/>
      <c r="PAE132" s="123"/>
      <c r="PAF132" s="123"/>
      <c r="PAG132" s="123"/>
      <c r="PAH132" s="123"/>
      <c r="PAI132" s="123"/>
      <c r="PAJ132" s="123"/>
      <c r="PAK132" s="123"/>
      <c r="PAL132" s="123"/>
      <c r="PAM132" s="123"/>
      <c r="PAN132" s="123"/>
      <c r="PAO132" s="123"/>
      <c r="PAP132" s="123"/>
      <c r="PAQ132" s="123"/>
      <c r="PAR132" s="123"/>
      <c r="PAS132" s="123"/>
      <c r="PAT132" s="123"/>
      <c r="PAU132" s="123"/>
      <c r="PAV132" s="123"/>
      <c r="PAW132" s="123"/>
      <c r="PAX132" s="123"/>
      <c r="PAY132" s="123"/>
      <c r="PAZ132" s="123"/>
      <c r="PBA132" s="123"/>
      <c r="PBB132" s="123"/>
      <c r="PBC132" s="123"/>
      <c r="PBD132" s="123"/>
      <c r="PBE132" s="123"/>
      <c r="PBF132" s="123"/>
      <c r="PBG132" s="123"/>
      <c r="PBH132" s="123"/>
      <c r="PBI132" s="123"/>
      <c r="PBJ132" s="123"/>
      <c r="PBK132" s="123"/>
      <c r="PBL132" s="123"/>
      <c r="PBM132" s="123"/>
      <c r="PBN132" s="123"/>
      <c r="PBO132" s="123"/>
      <c r="PBP132" s="123"/>
      <c r="PBQ132" s="123"/>
      <c r="PBR132" s="123"/>
      <c r="PBS132" s="123"/>
      <c r="PBT132" s="123"/>
      <c r="PBU132" s="123"/>
      <c r="PBV132" s="123"/>
      <c r="PBW132" s="123"/>
      <c r="PBX132" s="123"/>
      <c r="PBY132" s="123"/>
      <c r="PBZ132" s="123"/>
      <c r="PCA132" s="123"/>
      <c r="PCB132" s="123"/>
      <c r="PCC132" s="123"/>
      <c r="PCD132" s="123"/>
      <c r="PCE132" s="123"/>
      <c r="PCF132" s="123"/>
      <c r="PCG132" s="123"/>
      <c r="PCH132" s="123"/>
      <c r="PCI132" s="123"/>
      <c r="PCJ132" s="123"/>
      <c r="PCK132" s="123"/>
      <c r="PCL132" s="123"/>
      <c r="PCM132" s="123"/>
      <c r="PCN132" s="123"/>
      <c r="PCO132" s="123"/>
      <c r="PCP132" s="123"/>
      <c r="PCQ132" s="123"/>
      <c r="PCR132" s="123"/>
      <c r="PCS132" s="123"/>
      <c r="PCT132" s="123"/>
      <c r="PCU132" s="123"/>
      <c r="PCV132" s="123"/>
      <c r="PCW132" s="123"/>
      <c r="PCX132" s="123"/>
      <c r="PCY132" s="123"/>
      <c r="PCZ132" s="123"/>
      <c r="PDA132" s="123"/>
      <c r="PDB132" s="123"/>
      <c r="PDC132" s="123"/>
      <c r="PDD132" s="123"/>
      <c r="PDE132" s="123"/>
      <c r="PDF132" s="123"/>
      <c r="PDG132" s="123"/>
      <c r="PDH132" s="123"/>
      <c r="PDI132" s="123"/>
      <c r="PDJ132" s="123"/>
      <c r="PDK132" s="123"/>
      <c r="PDL132" s="123"/>
      <c r="PDM132" s="123"/>
      <c r="PDN132" s="123"/>
      <c r="PDO132" s="123"/>
      <c r="PDP132" s="123"/>
      <c r="PDQ132" s="123"/>
      <c r="PDR132" s="123"/>
      <c r="PDS132" s="123"/>
      <c r="PDT132" s="123"/>
      <c r="PDU132" s="123"/>
      <c r="PDV132" s="123"/>
      <c r="PDW132" s="123"/>
      <c r="PDX132" s="123"/>
      <c r="PDY132" s="123"/>
      <c r="PDZ132" s="123"/>
      <c r="PEA132" s="123"/>
      <c r="PEB132" s="123"/>
      <c r="PEC132" s="123"/>
      <c r="PED132" s="123"/>
      <c r="PEE132" s="123"/>
      <c r="PEF132" s="123"/>
      <c r="PEG132" s="123"/>
      <c r="PEH132" s="123"/>
      <c r="PEI132" s="123"/>
      <c r="PEJ132" s="123"/>
      <c r="PEK132" s="123"/>
      <c r="PEL132" s="123"/>
      <c r="PEM132" s="123"/>
      <c r="PEN132" s="123"/>
      <c r="PEO132" s="123"/>
      <c r="PEP132" s="123"/>
      <c r="PEQ132" s="123"/>
      <c r="PER132" s="123"/>
      <c r="PES132" s="123"/>
      <c r="PET132" s="123"/>
      <c r="PEU132" s="123"/>
      <c r="PEV132" s="123"/>
      <c r="PEW132" s="123"/>
      <c r="PEX132" s="123"/>
      <c r="PEY132" s="123"/>
      <c r="PEZ132" s="123"/>
      <c r="PFA132" s="123"/>
      <c r="PFB132" s="123"/>
      <c r="PFC132" s="123"/>
      <c r="PFD132" s="123"/>
      <c r="PFE132" s="123"/>
      <c r="PFF132" s="123"/>
      <c r="PFG132" s="123"/>
      <c r="PFH132" s="123"/>
      <c r="PFI132" s="123"/>
      <c r="PFJ132" s="123"/>
      <c r="PFK132" s="123"/>
      <c r="PFL132" s="123"/>
      <c r="PFM132" s="123"/>
      <c r="PFN132" s="123"/>
      <c r="PFO132" s="123"/>
      <c r="PFP132" s="123"/>
      <c r="PFQ132" s="123"/>
      <c r="PFR132" s="123"/>
      <c r="PFS132" s="123"/>
      <c r="PFT132" s="123"/>
      <c r="PFU132" s="123"/>
      <c r="PFV132" s="123"/>
      <c r="PFW132" s="123"/>
      <c r="PFX132" s="123"/>
      <c r="PFY132" s="123"/>
      <c r="PFZ132" s="123"/>
      <c r="PGA132" s="123"/>
      <c r="PGB132" s="123"/>
      <c r="PGC132" s="123"/>
      <c r="PGD132" s="123"/>
      <c r="PGE132" s="123"/>
      <c r="PGF132" s="123"/>
      <c r="PGG132" s="123"/>
      <c r="PGH132" s="123"/>
      <c r="PGI132" s="123"/>
      <c r="PGJ132" s="123"/>
      <c r="PGK132" s="123"/>
      <c r="PGL132" s="123"/>
      <c r="PGM132" s="123"/>
      <c r="PGN132" s="123"/>
      <c r="PGO132" s="123"/>
      <c r="PGP132" s="123"/>
      <c r="PGQ132" s="123"/>
      <c r="PGR132" s="123"/>
      <c r="PGS132" s="123"/>
      <c r="PGT132" s="123"/>
      <c r="PGU132" s="123"/>
      <c r="PGV132" s="123"/>
      <c r="PGW132" s="123"/>
      <c r="PGX132" s="123"/>
      <c r="PGY132" s="123"/>
      <c r="PGZ132" s="123"/>
      <c r="PHA132" s="123"/>
      <c r="PHB132" s="123"/>
      <c r="PHC132" s="123"/>
      <c r="PHD132" s="123"/>
      <c r="PHE132" s="123"/>
      <c r="PHF132" s="123"/>
      <c r="PHG132" s="123"/>
      <c r="PHH132" s="123"/>
      <c r="PHI132" s="123"/>
      <c r="PHJ132" s="123"/>
      <c r="PHK132" s="123"/>
      <c r="PHL132" s="123"/>
      <c r="PHM132" s="123"/>
      <c r="PHN132" s="123"/>
      <c r="PHO132" s="123"/>
      <c r="PHP132" s="123"/>
      <c r="PHQ132" s="123"/>
      <c r="PHR132" s="123"/>
      <c r="PHS132" s="123"/>
      <c r="PHT132" s="123"/>
      <c r="PHU132" s="123"/>
      <c r="PHV132" s="123"/>
      <c r="PHW132" s="123"/>
      <c r="PHX132" s="123"/>
      <c r="PHY132" s="123"/>
      <c r="PHZ132" s="123"/>
      <c r="PIA132" s="123"/>
      <c r="PIB132" s="123"/>
      <c r="PIC132" s="123"/>
      <c r="PID132" s="123"/>
      <c r="PIE132" s="123"/>
      <c r="PIF132" s="123"/>
      <c r="PIG132" s="123"/>
      <c r="PIH132" s="123"/>
      <c r="PII132" s="123"/>
      <c r="PIJ132" s="123"/>
      <c r="PIK132" s="123"/>
      <c r="PIL132" s="123"/>
      <c r="PIM132" s="123"/>
      <c r="PIN132" s="123"/>
      <c r="PIO132" s="123"/>
      <c r="PIP132" s="123"/>
      <c r="PIQ132" s="123"/>
      <c r="PIR132" s="123"/>
      <c r="PIS132" s="123"/>
      <c r="PIT132" s="123"/>
      <c r="PIU132" s="123"/>
      <c r="PIV132" s="123"/>
      <c r="PIW132" s="123"/>
      <c r="PIX132" s="123"/>
      <c r="PIY132" s="123"/>
      <c r="PIZ132" s="123"/>
      <c r="PJA132" s="123"/>
      <c r="PJB132" s="123"/>
      <c r="PJC132" s="123"/>
      <c r="PJD132" s="123"/>
      <c r="PJE132" s="123"/>
      <c r="PJF132" s="123"/>
      <c r="PJG132" s="123"/>
      <c r="PJH132" s="123"/>
      <c r="PJI132" s="123"/>
      <c r="PJJ132" s="123"/>
      <c r="PJK132" s="123"/>
      <c r="PJL132" s="123"/>
      <c r="PJM132" s="123"/>
      <c r="PJN132" s="123"/>
      <c r="PJO132" s="123"/>
      <c r="PJP132" s="123"/>
      <c r="PJQ132" s="123"/>
      <c r="PJR132" s="123"/>
      <c r="PJS132" s="123"/>
      <c r="PJT132" s="123"/>
      <c r="PJU132" s="123"/>
      <c r="PJV132" s="123"/>
      <c r="PJW132" s="123"/>
      <c r="PJX132" s="123"/>
      <c r="PJY132" s="123"/>
      <c r="PJZ132" s="123"/>
      <c r="PKA132" s="123"/>
      <c r="PKB132" s="123"/>
      <c r="PKC132" s="123"/>
      <c r="PKD132" s="123"/>
      <c r="PKE132" s="123"/>
      <c r="PKF132" s="123"/>
      <c r="PKG132" s="123"/>
      <c r="PKH132" s="123"/>
      <c r="PKI132" s="123"/>
      <c r="PKJ132" s="123"/>
      <c r="PKK132" s="123"/>
      <c r="PKL132" s="123"/>
      <c r="PKM132" s="123"/>
      <c r="PKN132" s="123"/>
      <c r="PKO132" s="123"/>
      <c r="PKP132" s="123"/>
      <c r="PKQ132" s="123"/>
      <c r="PKR132" s="123"/>
      <c r="PKS132" s="123"/>
      <c r="PKT132" s="123"/>
      <c r="PKU132" s="123"/>
      <c r="PKV132" s="123"/>
      <c r="PKW132" s="123"/>
      <c r="PKX132" s="123"/>
      <c r="PKY132" s="123"/>
      <c r="PKZ132" s="123"/>
      <c r="PLA132" s="123"/>
      <c r="PLB132" s="123"/>
      <c r="PLC132" s="123"/>
      <c r="PLD132" s="123"/>
      <c r="PLE132" s="123"/>
      <c r="PLF132" s="123"/>
      <c r="PLG132" s="123"/>
      <c r="PLH132" s="123"/>
      <c r="PLI132" s="123"/>
      <c r="PLJ132" s="123"/>
      <c r="PLK132" s="123"/>
      <c r="PLL132" s="123"/>
      <c r="PLM132" s="123"/>
      <c r="PLN132" s="123"/>
      <c r="PLO132" s="123"/>
      <c r="PLP132" s="123"/>
      <c r="PLQ132" s="123"/>
      <c r="PLR132" s="123"/>
      <c r="PLS132" s="123"/>
      <c r="PLT132" s="123"/>
      <c r="PLU132" s="123"/>
      <c r="PLV132" s="123"/>
      <c r="PLW132" s="123"/>
      <c r="PLX132" s="123"/>
      <c r="PLY132" s="123"/>
      <c r="PLZ132" s="123"/>
      <c r="PMA132" s="123"/>
      <c r="PMB132" s="123"/>
      <c r="PMC132" s="123"/>
      <c r="PMD132" s="123"/>
      <c r="PME132" s="123"/>
      <c r="PMF132" s="123"/>
      <c r="PMG132" s="123"/>
      <c r="PMH132" s="123"/>
      <c r="PMI132" s="123"/>
      <c r="PMJ132" s="123"/>
      <c r="PMK132" s="123"/>
      <c r="PML132" s="123"/>
      <c r="PMM132" s="123"/>
      <c r="PMN132" s="123"/>
      <c r="PMO132" s="123"/>
      <c r="PMP132" s="123"/>
      <c r="PMQ132" s="123"/>
      <c r="PMR132" s="123"/>
      <c r="PMS132" s="123"/>
      <c r="PMT132" s="123"/>
      <c r="PMU132" s="123"/>
      <c r="PMV132" s="123"/>
      <c r="PMW132" s="123"/>
      <c r="PMX132" s="123"/>
      <c r="PMY132" s="123"/>
      <c r="PMZ132" s="123"/>
      <c r="PNA132" s="123"/>
      <c r="PNB132" s="123"/>
      <c r="PNC132" s="123"/>
      <c r="PND132" s="123"/>
      <c r="PNE132" s="123"/>
      <c r="PNF132" s="123"/>
      <c r="PNG132" s="123"/>
      <c r="PNH132" s="123"/>
      <c r="PNI132" s="123"/>
      <c r="PNJ132" s="123"/>
      <c r="PNK132" s="123"/>
      <c r="PNL132" s="123"/>
      <c r="PNM132" s="123"/>
      <c r="PNN132" s="123"/>
      <c r="PNO132" s="123"/>
      <c r="PNP132" s="123"/>
      <c r="PNQ132" s="123"/>
      <c r="PNR132" s="123"/>
      <c r="PNS132" s="123"/>
      <c r="PNT132" s="123"/>
      <c r="PNU132" s="123"/>
      <c r="PNV132" s="123"/>
      <c r="PNW132" s="123"/>
      <c r="PNX132" s="123"/>
      <c r="PNY132" s="123"/>
      <c r="PNZ132" s="123"/>
      <c r="POA132" s="123"/>
      <c r="POB132" s="123"/>
      <c r="POC132" s="123"/>
      <c r="POD132" s="123"/>
      <c r="POE132" s="123"/>
      <c r="POF132" s="123"/>
      <c r="POG132" s="123"/>
      <c r="POH132" s="123"/>
      <c r="POI132" s="123"/>
      <c r="POJ132" s="123"/>
      <c r="POK132" s="123"/>
      <c r="POL132" s="123"/>
      <c r="POM132" s="123"/>
      <c r="PON132" s="123"/>
      <c r="POO132" s="123"/>
      <c r="POP132" s="123"/>
      <c r="POQ132" s="123"/>
      <c r="POR132" s="123"/>
      <c r="POS132" s="123"/>
      <c r="POT132" s="123"/>
      <c r="POU132" s="123"/>
      <c r="POV132" s="123"/>
      <c r="POW132" s="123"/>
      <c r="POX132" s="123"/>
      <c r="POY132" s="123"/>
      <c r="POZ132" s="123"/>
      <c r="PPA132" s="123"/>
      <c r="PPB132" s="123"/>
      <c r="PPC132" s="123"/>
      <c r="PPD132" s="123"/>
      <c r="PPE132" s="123"/>
      <c r="PPF132" s="123"/>
      <c r="PPG132" s="123"/>
      <c r="PPH132" s="123"/>
      <c r="PPI132" s="123"/>
      <c r="PPJ132" s="123"/>
      <c r="PPK132" s="123"/>
      <c r="PPL132" s="123"/>
      <c r="PPM132" s="123"/>
      <c r="PPN132" s="123"/>
      <c r="PPO132" s="123"/>
      <c r="PPP132" s="123"/>
      <c r="PPQ132" s="123"/>
      <c r="PPR132" s="123"/>
      <c r="PPS132" s="123"/>
      <c r="PPT132" s="123"/>
      <c r="PPU132" s="123"/>
      <c r="PPV132" s="123"/>
      <c r="PPW132" s="123"/>
      <c r="PPX132" s="123"/>
      <c r="PPY132" s="123"/>
      <c r="PPZ132" s="123"/>
      <c r="PQA132" s="123"/>
      <c r="PQB132" s="123"/>
      <c r="PQC132" s="123"/>
      <c r="PQD132" s="123"/>
      <c r="PQE132" s="123"/>
      <c r="PQF132" s="123"/>
      <c r="PQG132" s="123"/>
      <c r="PQH132" s="123"/>
      <c r="PQI132" s="123"/>
      <c r="PQJ132" s="123"/>
      <c r="PQK132" s="123"/>
      <c r="PQL132" s="123"/>
      <c r="PQM132" s="123"/>
      <c r="PQN132" s="123"/>
      <c r="PQO132" s="123"/>
      <c r="PQP132" s="123"/>
      <c r="PQQ132" s="123"/>
      <c r="PQR132" s="123"/>
      <c r="PQS132" s="123"/>
      <c r="PQT132" s="123"/>
      <c r="PQU132" s="123"/>
      <c r="PQV132" s="123"/>
      <c r="PQW132" s="123"/>
      <c r="PQX132" s="123"/>
      <c r="PQY132" s="123"/>
      <c r="PQZ132" s="123"/>
      <c r="PRA132" s="123"/>
      <c r="PRB132" s="123"/>
      <c r="PRC132" s="123"/>
      <c r="PRD132" s="123"/>
      <c r="PRE132" s="123"/>
      <c r="PRF132" s="123"/>
      <c r="PRG132" s="123"/>
      <c r="PRH132" s="123"/>
      <c r="PRI132" s="123"/>
      <c r="PRJ132" s="123"/>
      <c r="PRK132" s="123"/>
      <c r="PRL132" s="123"/>
      <c r="PRM132" s="123"/>
      <c r="PRN132" s="123"/>
      <c r="PRO132" s="123"/>
      <c r="PRP132" s="123"/>
      <c r="PRQ132" s="123"/>
      <c r="PRR132" s="123"/>
      <c r="PRS132" s="123"/>
      <c r="PRT132" s="123"/>
      <c r="PRU132" s="123"/>
      <c r="PRV132" s="123"/>
      <c r="PRW132" s="123"/>
      <c r="PRX132" s="123"/>
      <c r="PRY132" s="123"/>
      <c r="PRZ132" s="123"/>
      <c r="PSA132" s="123"/>
      <c r="PSB132" s="123"/>
      <c r="PSC132" s="123"/>
      <c r="PSD132" s="123"/>
      <c r="PSE132" s="123"/>
      <c r="PSF132" s="123"/>
      <c r="PSG132" s="123"/>
      <c r="PSH132" s="123"/>
      <c r="PSI132" s="123"/>
      <c r="PSJ132" s="123"/>
      <c r="PSK132" s="123"/>
      <c r="PSL132" s="123"/>
      <c r="PSM132" s="123"/>
      <c r="PSN132" s="123"/>
      <c r="PSO132" s="123"/>
      <c r="PSP132" s="123"/>
      <c r="PSQ132" s="123"/>
      <c r="PSR132" s="123"/>
      <c r="PSS132" s="123"/>
      <c r="PST132" s="123"/>
      <c r="PSU132" s="123"/>
      <c r="PSV132" s="123"/>
      <c r="PSW132" s="123"/>
      <c r="PSX132" s="123"/>
      <c r="PSY132" s="123"/>
      <c r="PSZ132" s="123"/>
      <c r="PTA132" s="123"/>
      <c r="PTB132" s="123"/>
      <c r="PTC132" s="123"/>
      <c r="PTD132" s="123"/>
      <c r="PTE132" s="123"/>
      <c r="PTF132" s="123"/>
      <c r="PTG132" s="123"/>
      <c r="PTH132" s="123"/>
      <c r="PTI132" s="123"/>
      <c r="PTJ132" s="123"/>
      <c r="PTK132" s="123"/>
      <c r="PTL132" s="123"/>
      <c r="PTM132" s="123"/>
      <c r="PTN132" s="123"/>
      <c r="PTO132" s="123"/>
      <c r="PTP132" s="123"/>
      <c r="PTQ132" s="123"/>
      <c r="PTR132" s="123"/>
      <c r="PTS132" s="123"/>
      <c r="PTT132" s="123"/>
      <c r="PTU132" s="123"/>
      <c r="PTV132" s="123"/>
      <c r="PTW132" s="123"/>
      <c r="PTX132" s="123"/>
      <c r="PTY132" s="123"/>
      <c r="PTZ132" s="123"/>
      <c r="PUA132" s="123"/>
      <c r="PUB132" s="123"/>
      <c r="PUC132" s="123"/>
      <c r="PUD132" s="123"/>
      <c r="PUE132" s="123"/>
      <c r="PUF132" s="123"/>
      <c r="PUG132" s="123"/>
      <c r="PUH132" s="123"/>
      <c r="PUI132" s="123"/>
      <c r="PUJ132" s="123"/>
      <c r="PUK132" s="123"/>
      <c r="PUL132" s="123"/>
      <c r="PUM132" s="123"/>
      <c r="PUN132" s="123"/>
      <c r="PUO132" s="123"/>
      <c r="PUP132" s="123"/>
      <c r="PUQ132" s="123"/>
      <c r="PUR132" s="123"/>
      <c r="PUS132" s="123"/>
      <c r="PUT132" s="123"/>
      <c r="PUU132" s="123"/>
      <c r="PUV132" s="123"/>
      <c r="PUW132" s="123"/>
      <c r="PUX132" s="123"/>
      <c r="PUY132" s="123"/>
      <c r="PUZ132" s="123"/>
      <c r="PVA132" s="123"/>
      <c r="PVB132" s="123"/>
      <c r="PVC132" s="123"/>
      <c r="PVD132" s="123"/>
      <c r="PVE132" s="123"/>
      <c r="PVF132" s="123"/>
      <c r="PVG132" s="123"/>
      <c r="PVH132" s="123"/>
      <c r="PVI132" s="123"/>
      <c r="PVJ132" s="123"/>
      <c r="PVK132" s="123"/>
      <c r="PVL132" s="123"/>
      <c r="PVM132" s="123"/>
      <c r="PVN132" s="123"/>
      <c r="PVO132" s="123"/>
      <c r="PVP132" s="123"/>
      <c r="PVQ132" s="123"/>
      <c r="PVR132" s="123"/>
      <c r="PVS132" s="123"/>
      <c r="PVT132" s="123"/>
      <c r="PVU132" s="123"/>
      <c r="PVV132" s="123"/>
      <c r="PVW132" s="123"/>
      <c r="PVX132" s="123"/>
      <c r="PVY132" s="123"/>
      <c r="PVZ132" s="123"/>
      <c r="PWA132" s="123"/>
      <c r="PWB132" s="123"/>
      <c r="PWC132" s="123"/>
      <c r="PWD132" s="123"/>
      <c r="PWE132" s="123"/>
      <c r="PWF132" s="123"/>
      <c r="PWG132" s="123"/>
      <c r="PWH132" s="123"/>
      <c r="PWI132" s="123"/>
      <c r="PWJ132" s="123"/>
      <c r="PWK132" s="123"/>
      <c r="PWL132" s="123"/>
      <c r="PWM132" s="123"/>
      <c r="PWN132" s="123"/>
      <c r="PWO132" s="123"/>
      <c r="PWP132" s="123"/>
      <c r="PWQ132" s="123"/>
      <c r="PWR132" s="123"/>
      <c r="PWS132" s="123"/>
      <c r="PWT132" s="123"/>
      <c r="PWU132" s="123"/>
      <c r="PWV132" s="123"/>
      <c r="PWW132" s="123"/>
      <c r="PWX132" s="123"/>
      <c r="PWY132" s="123"/>
      <c r="PWZ132" s="123"/>
      <c r="PXA132" s="123"/>
      <c r="PXB132" s="123"/>
      <c r="PXC132" s="123"/>
      <c r="PXD132" s="123"/>
      <c r="PXE132" s="123"/>
      <c r="PXF132" s="123"/>
      <c r="PXG132" s="123"/>
      <c r="PXH132" s="123"/>
      <c r="PXI132" s="123"/>
      <c r="PXJ132" s="123"/>
      <c r="PXK132" s="123"/>
      <c r="PXL132" s="123"/>
      <c r="PXM132" s="123"/>
      <c r="PXN132" s="123"/>
      <c r="PXO132" s="123"/>
      <c r="PXP132" s="123"/>
      <c r="PXQ132" s="123"/>
      <c r="PXR132" s="123"/>
      <c r="PXS132" s="123"/>
      <c r="PXT132" s="123"/>
      <c r="PXU132" s="123"/>
      <c r="PXV132" s="123"/>
      <c r="PXW132" s="123"/>
      <c r="PXX132" s="123"/>
      <c r="PXY132" s="123"/>
      <c r="PXZ132" s="123"/>
      <c r="PYA132" s="123"/>
      <c r="PYB132" s="123"/>
      <c r="PYC132" s="123"/>
      <c r="PYD132" s="123"/>
      <c r="PYE132" s="123"/>
      <c r="PYF132" s="123"/>
      <c r="PYG132" s="123"/>
      <c r="PYH132" s="123"/>
      <c r="PYI132" s="123"/>
      <c r="PYJ132" s="123"/>
      <c r="PYK132" s="123"/>
      <c r="PYL132" s="123"/>
      <c r="PYM132" s="123"/>
      <c r="PYN132" s="123"/>
      <c r="PYO132" s="123"/>
      <c r="PYP132" s="123"/>
      <c r="PYQ132" s="123"/>
      <c r="PYR132" s="123"/>
      <c r="PYS132" s="123"/>
      <c r="PYT132" s="123"/>
      <c r="PYU132" s="123"/>
      <c r="PYV132" s="123"/>
      <c r="PYW132" s="123"/>
      <c r="PYX132" s="123"/>
      <c r="PYY132" s="123"/>
      <c r="PYZ132" s="123"/>
      <c r="PZA132" s="123"/>
      <c r="PZB132" s="123"/>
      <c r="PZC132" s="123"/>
      <c r="PZD132" s="123"/>
      <c r="PZE132" s="123"/>
      <c r="PZF132" s="123"/>
      <c r="PZG132" s="123"/>
      <c r="PZH132" s="123"/>
      <c r="PZI132" s="123"/>
      <c r="PZJ132" s="123"/>
      <c r="PZK132" s="123"/>
      <c r="PZL132" s="123"/>
      <c r="PZM132" s="123"/>
      <c r="PZN132" s="123"/>
      <c r="PZO132" s="123"/>
      <c r="PZP132" s="123"/>
      <c r="PZQ132" s="123"/>
      <c r="PZR132" s="123"/>
      <c r="PZS132" s="123"/>
      <c r="PZT132" s="123"/>
      <c r="PZU132" s="123"/>
      <c r="PZV132" s="123"/>
      <c r="PZW132" s="123"/>
      <c r="PZX132" s="123"/>
      <c r="PZY132" s="123"/>
      <c r="PZZ132" s="123"/>
      <c r="QAA132" s="123"/>
      <c r="QAB132" s="123"/>
      <c r="QAC132" s="123"/>
      <c r="QAD132" s="123"/>
      <c r="QAE132" s="123"/>
      <c r="QAF132" s="123"/>
      <c r="QAG132" s="123"/>
      <c r="QAH132" s="123"/>
      <c r="QAI132" s="123"/>
      <c r="QAJ132" s="123"/>
      <c r="QAK132" s="123"/>
      <c r="QAL132" s="123"/>
      <c r="QAM132" s="123"/>
      <c r="QAN132" s="123"/>
      <c r="QAO132" s="123"/>
      <c r="QAP132" s="123"/>
      <c r="QAQ132" s="123"/>
      <c r="QAR132" s="123"/>
      <c r="QAS132" s="123"/>
      <c r="QAT132" s="123"/>
      <c r="QAU132" s="123"/>
      <c r="QAV132" s="123"/>
      <c r="QAW132" s="123"/>
      <c r="QAX132" s="123"/>
      <c r="QAY132" s="123"/>
      <c r="QAZ132" s="123"/>
      <c r="QBA132" s="123"/>
      <c r="QBB132" s="123"/>
      <c r="QBC132" s="123"/>
      <c r="QBD132" s="123"/>
      <c r="QBE132" s="123"/>
      <c r="QBF132" s="123"/>
      <c r="QBG132" s="123"/>
      <c r="QBH132" s="123"/>
      <c r="QBI132" s="123"/>
      <c r="QBJ132" s="123"/>
      <c r="QBK132" s="123"/>
      <c r="QBL132" s="123"/>
      <c r="QBM132" s="123"/>
      <c r="QBN132" s="123"/>
      <c r="QBO132" s="123"/>
      <c r="QBP132" s="123"/>
      <c r="QBQ132" s="123"/>
      <c r="QBR132" s="123"/>
      <c r="QBS132" s="123"/>
      <c r="QBT132" s="123"/>
      <c r="QBU132" s="123"/>
      <c r="QBV132" s="123"/>
      <c r="QBW132" s="123"/>
      <c r="QBX132" s="123"/>
      <c r="QBY132" s="123"/>
      <c r="QBZ132" s="123"/>
      <c r="QCA132" s="123"/>
      <c r="QCB132" s="123"/>
      <c r="QCC132" s="123"/>
      <c r="QCD132" s="123"/>
      <c r="QCE132" s="123"/>
      <c r="QCF132" s="123"/>
      <c r="QCG132" s="123"/>
      <c r="QCH132" s="123"/>
      <c r="QCI132" s="123"/>
      <c r="QCJ132" s="123"/>
      <c r="QCK132" s="123"/>
      <c r="QCL132" s="123"/>
      <c r="QCM132" s="123"/>
      <c r="QCN132" s="123"/>
      <c r="QCO132" s="123"/>
      <c r="QCP132" s="123"/>
      <c r="QCQ132" s="123"/>
      <c r="QCR132" s="123"/>
      <c r="QCS132" s="123"/>
      <c r="QCT132" s="123"/>
      <c r="QCU132" s="123"/>
      <c r="QCV132" s="123"/>
      <c r="QCW132" s="123"/>
      <c r="QCX132" s="123"/>
      <c r="QCY132" s="123"/>
      <c r="QCZ132" s="123"/>
      <c r="QDA132" s="123"/>
      <c r="QDB132" s="123"/>
      <c r="QDC132" s="123"/>
      <c r="QDD132" s="123"/>
      <c r="QDE132" s="123"/>
      <c r="QDF132" s="123"/>
      <c r="QDG132" s="123"/>
      <c r="QDH132" s="123"/>
      <c r="QDI132" s="123"/>
      <c r="QDJ132" s="123"/>
      <c r="QDK132" s="123"/>
      <c r="QDL132" s="123"/>
      <c r="QDM132" s="123"/>
      <c r="QDN132" s="123"/>
      <c r="QDO132" s="123"/>
      <c r="QDP132" s="123"/>
      <c r="QDQ132" s="123"/>
      <c r="QDR132" s="123"/>
      <c r="QDS132" s="123"/>
      <c r="QDT132" s="123"/>
      <c r="QDU132" s="123"/>
      <c r="QDV132" s="123"/>
      <c r="QDW132" s="123"/>
      <c r="QDX132" s="123"/>
      <c r="QDY132" s="123"/>
      <c r="QDZ132" s="123"/>
      <c r="QEA132" s="123"/>
      <c r="QEB132" s="123"/>
      <c r="QEC132" s="123"/>
      <c r="QED132" s="123"/>
      <c r="QEE132" s="123"/>
      <c r="QEF132" s="123"/>
      <c r="QEG132" s="123"/>
      <c r="QEH132" s="123"/>
      <c r="QEI132" s="123"/>
      <c r="QEJ132" s="123"/>
      <c r="QEK132" s="123"/>
      <c r="QEL132" s="123"/>
      <c r="QEM132" s="123"/>
      <c r="QEN132" s="123"/>
      <c r="QEO132" s="123"/>
      <c r="QEP132" s="123"/>
      <c r="QEQ132" s="123"/>
      <c r="QER132" s="123"/>
      <c r="QES132" s="123"/>
      <c r="QET132" s="123"/>
      <c r="QEU132" s="123"/>
      <c r="QEV132" s="123"/>
      <c r="QEW132" s="123"/>
      <c r="QEX132" s="123"/>
      <c r="QEY132" s="123"/>
      <c r="QEZ132" s="123"/>
      <c r="QFA132" s="123"/>
      <c r="QFB132" s="123"/>
      <c r="QFC132" s="123"/>
      <c r="QFD132" s="123"/>
      <c r="QFE132" s="123"/>
      <c r="QFF132" s="123"/>
      <c r="QFG132" s="123"/>
      <c r="QFH132" s="123"/>
      <c r="QFI132" s="123"/>
      <c r="QFJ132" s="123"/>
      <c r="QFK132" s="123"/>
      <c r="QFL132" s="123"/>
      <c r="QFM132" s="123"/>
      <c r="QFN132" s="123"/>
      <c r="QFO132" s="123"/>
      <c r="QFP132" s="123"/>
      <c r="QFQ132" s="123"/>
      <c r="QFR132" s="123"/>
      <c r="QFS132" s="123"/>
      <c r="QFT132" s="123"/>
      <c r="QFU132" s="123"/>
      <c r="QFV132" s="123"/>
      <c r="QFW132" s="123"/>
      <c r="QFX132" s="123"/>
      <c r="QFY132" s="123"/>
      <c r="QFZ132" s="123"/>
      <c r="QGA132" s="123"/>
      <c r="QGB132" s="123"/>
      <c r="QGC132" s="123"/>
      <c r="QGD132" s="123"/>
      <c r="QGE132" s="123"/>
      <c r="QGF132" s="123"/>
      <c r="QGG132" s="123"/>
      <c r="QGH132" s="123"/>
      <c r="QGI132" s="123"/>
      <c r="QGJ132" s="123"/>
      <c r="QGK132" s="123"/>
      <c r="QGL132" s="123"/>
      <c r="QGM132" s="123"/>
      <c r="QGN132" s="123"/>
      <c r="QGO132" s="123"/>
      <c r="QGP132" s="123"/>
      <c r="QGQ132" s="123"/>
      <c r="QGR132" s="123"/>
      <c r="QGS132" s="123"/>
      <c r="QGT132" s="123"/>
      <c r="QGU132" s="123"/>
      <c r="QGV132" s="123"/>
      <c r="QGW132" s="123"/>
      <c r="QGX132" s="123"/>
      <c r="QGY132" s="123"/>
      <c r="QGZ132" s="123"/>
      <c r="QHA132" s="123"/>
      <c r="QHB132" s="123"/>
      <c r="QHC132" s="123"/>
      <c r="QHD132" s="123"/>
      <c r="QHE132" s="123"/>
      <c r="QHF132" s="123"/>
      <c r="QHG132" s="123"/>
      <c r="QHH132" s="123"/>
      <c r="QHI132" s="123"/>
      <c r="QHJ132" s="123"/>
      <c r="QHK132" s="123"/>
      <c r="QHL132" s="123"/>
      <c r="QHM132" s="123"/>
      <c r="QHN132" s="123"/>
      <c r="QHO132" s="123"/>
      <c r="QHP132" s="123"/>
      <c r="QHQ132" s="123"/>
      <c r="QHR132" s="123"/>
      <c r="QHS132" s="123"/>
      <c r="QHT132" s="123"/>
      <c r="QHU132" s="123"/>
      <c r="QHV132" s="123"/>
      <c r="QHW132" s="123"/>
      <c r="QHX132" s="123"/>
      <c r="QHY132" s="123"/>
      <c r="QHZ132" s="123"/>
      <c r="QIA132" s="123"/>
      <c r="QIB132" s="123"/>
      <c r="QIC132" s="123"/>
      <c r="QID132" s="123"/>
      <c r="QIE132" s="123"/>
      <c r="QIF132" s="123"/>
      <c r="QIG132" s="123"/>
      <c r="QIH132" s="123"/>
      <c r="QII132" s="123"/>
      <c r="QIJ132" s="123"/>
      <c r="QIK132" s="123"/>
      <c r="QIL132" s="123"/>
      <c r="QIM132" s="123"/>
      <c r="QIN132" s="123"/>
      <c r="QIO132" s="123"/>
      <c r="QIP132" s="123"/>
      <c r="QIQ132" s="123"/>
      <c r="QIR132" s="123"/>
      <c r="QIS132" s="123"/>
      <c r="QIT132" s="123"/>
      <c r="QIU132" s="123"/>
      <c r="QIV132" s="123"/>
      <c r="QIW132" s="123"/>
      <c r="QIX132" s="123"/>
      <c r="QIY132" s="123"/>
      <c r="QIZ132" s="123"/>
      <c r="QJA132" s="123"/>
      <c r="QJB132" s="123"/>
      <c r="QJC132" s="123"/>
      <c r="QJD132" s="123"/>
      <c r="QJE132" s="123"/>
      <c r="QJF132" s="123"/>
      <c r="QJG132" s="123"/>
      <c r="QJH132" s="123"/>
      <c r="QJI132" s="123"/>
      <c r="QJJ132" s="123"/>
      <c r="QJK132" s="123"/>
      <c r="QJL132" s="123"/>
      <c r="QJM132" s="123"/>
      <c r="QJN132" s="123"/>
      <c r="QJO132" s="123"/>
      <c r="QJP132" s="123"/>
      <c r="QJQ132" s="123"/>
      <c r="QJR132" s="123"/>
      <c r="QJS132" s="123"/>
      <c r="QJT132" s="123"/>
      <c r="QJU132" s="123"/>
      <c r="QJV132" s="123"/>
      <c r="QJW132" s="123"/>
      <c r="QJX132" s="123"/>
      <c r="QJY132" s="123"/>
      <c r="QJZ132" s="123"/>
      <c r="QKA132" s="123"/>
      <c r="QKB132" s="123"/>
      <c r="QKC132" s="123"/>
      <c r="QKD132" s="123"/>
      <c r="QKE132" s="123"/>
      <c r="QKF132" s="123"/>
      <c r="QKG132" s="123"/>
      <c r="QKH132" s="123"/>
      <c r="QKI132" s="123"/>
      <c r="QKJ132" s="123"/>
      <c r="QKK132" s="123"/>
      <c r="QKL132" s="123"/>
      <c r="QKM132" s="123"/>
      <c r="QKN132" s="123"/>
      <c r="QKO132" s="123"/>
      <c r="QKP132" s="123"/>
      <c r="QKQ132" s="123"/>
      <c r="QKR132" s="123"/>
      <c r="QKS132" s="123"/>
      <c r="QKT132" s="123"/>
      <c r="QKU132" s="123"/>
      <c r="QKV132" s="123"/>
      <c r="QKW132" s="123"/>
      <c r="QKX132" s="123"/>
      <c r="QKY132" s="123"/>
      <c r="QKZ132" s="123"/>
      <c r="QLA132" s="123"/>
      <c r="QLB132" s="123"/>
      <c r="QLC132" s="123"/>
      <c r="QLD132" s="123"/>
      <c r="QLE132" s="123"/>
      <c r="QLF132" s="123"/>
      <c r="QLG132" s="123"/>
      <c r="QLH132" s="123"/>
      <c r="QLI132" s="123"/>
      <c r="QLJ132" s="123"/>
      <c r="QLK132" s="123"/>
      <c r="QLL132" s="123"/>
      <c r="QLM132" s="123"/>
      <c r="QLN132" s="123"/>
      <c r="QLO132" s="123"/>
      <c r="QLP132" s="123"/>
      <c r="QLQ132" s="123"/>
      <c r="QLR132" s="123"/>
      <c r="QLS132" s="123"/>
      <c r="QLT132" s="123"/>
      <c r="QLU132" s="123"/>
      <c r="QLV132" s="123"/>
      <c r="QLW132" s="123"/>
      <c r="QLX132" s="123"/>
      <c r="QLY132" s="123"/>
      <c r="QLZ132" s="123"/>
      <c r="QMA132" s="123"/>
      <c r="QMB132" s="123"/>
      <c r="QMC132" s="123"/>
      <c r="QMD132" s="123"/>
      <c r="QME132" s="123"/>
      <c r="QMF132" s="123"/>
      <c r="QMG132" s="123"/>
      <c r="QMH132" s="123"/>
      <c r="QMI132" s="123"/>
      <c r="QMJ132" s="123"/>
      <c r="QMK132" s="123"/>
      <c r="QML132" s="123"/>
      <c r="QMM132" s="123"/>
      <c r="QMN132" s="123"/>
      <c r="QMO132" s="123"/>
      <c r="QMP132" s="123"/>
      <c r="QMQ132" s="123"/>
      <c r="QMR132" s="123"/>
      <c r="QMS132" s="123"/>
      <c r="QMT132" s="123"/>
      <c r="QMU132" s="123"/>
      <c r="QMV132" s="123"/>
      <c r="QMW132" s="123"/>
      <c r="QMX132" s="123"/>
      <c r="QMY132" s="123"/>
      <c r="QMZ132" s="123"/>
      <c r="QNA132" s="123"/>
      <c r="QNB132" s="123"/>
      <c r="QNC132" s="123"/>
      <c r="QND132" s="123"/>
      <c r="QNE132" s="123"/>
      <c r="QNF132" s="123"/>
      <c r="QNG132" s="123"/>
      <c r="QNH132" s="123"/>
      <c r="QNI132" s="123"/>
      <c r="QNJ132" s="123"/>
      <c r="QNK132" s="123"/>
      <c r="QNL132" s="123"/>
      <c r="QNM132" s="123"/>
      <c r="QNN132" s="123"/>
      <c r="QNO132" s="123"/>
      <c r="QNP132" s="123"/>
      <c r="QNQ132" s="123"/>
      <c r="QNR132" s="123"/>
      <c r="QNS132" s="123"/>
      <c r="QNT132" s="123"/>
      <c r="QNU132" s="123"/>
      <c r="QNV132" s="123"/>
      <c r="QNW132" s="123"/>
      <c r="QNX132" s="123"/>
      <c r="QNY132" s="123"/>
      <c r="QNZ132" s="123"/>
      <c r="QOA132" s="123"/>
      <c r="QOB132" s="123"/>
      <c r="QOC132" s="123"/>
      <c r="QOD132" s="123"/>
      <c r="QOE132" s="123"/>
      <c r="QOF132" s="123"/>
      <c r="QOG132" s="123"/>
      <c r="QOH132" s="123"/>
      <c r="QOI132" s="123"/>
      <c r="QOJ132" s="123"/>
      <c r="QOK132" s="123"/>
      <c r="QOL132" s="123"/>
      <c r="QOM132" s="123"/>
      <c r="QON132" s="123"/>
      <c r="QOO132" s="123"/>
      <c r="QOP132" s="123"/>
      <c r="QOQ132" s="123"/>
      <c r="QOR132" s="123"/>
      <c r="QOS132" s="123"/>
      <c r="QOT132" s="123"/>
      <c r="QOU132" s="123"/>
      <c r="QOV132" s="123"/>
      <c r="QOW132" s="123"/>
      <c r="QOX132" s="123"/>
      <c r="QOY132" s="123"/>
      <c r="QOZ132" s="123"/>
      <c r="QPA132" s="123"/>
      <c r="QPB132" s="123"/>
      <c r="QPC132" s="123"/>
      <c r="QPD132" s="123"/>
      <c r="QPE132" s="123"/>
      <c r="QPF132" s="123"/>
      <c r="QPG132" s="123"/>
      <c r="QPH132" s="123"/>
      <c r="QPI132" s="123"/>
      <c r="QPJ132" s="123"/>
      <c r="QPK132" s="123"/>
      <c r="QPL132" s="123"/>
      <c r="QPM132" s="123"/>
      <c r="QPN132" s="123"/>
      <c r="QPO132" s="123"/>
      <c r="QPP132" s="123"/>
      <c r="QPQ132" s="123"/>
      <c r="QPR132" s="123"/>
      <c r="QPS132" s="123"/>
      <c r="QPT132" s="123"/>
      <c r="QPU132" s="123"/>
      <c r="QPV132" s="123"/>
      <c r="QPW132" s="123"/>
      <c r="QPX132" s="123"/>
      <c r="QPY132" s="123"/>
      <c r="QPZ132" s="123"/>
      <c r="QQA132" s="123"/>
      <c r="QQB132" s="123"/>
      <c r="QQC132" s="123"/>
      <c r="QQD132" s="123"/>
      <c r="QQE132" s="123"/>
      <c r="QQF132" s="123"/>
      <c r="QQG132" s="123"/>
      <c r="QQH132" s="123"/>
      <c r="QQI132" s="123"/>
      <c r="QQJ132" s="123"/>
      <c r="QQK132" s="123"/>
      <c r="QQL132" s="123"/>
      <c r="QQM132" s="123"/>
      <c r="QQN132" s="123"/>
      <c r="QQO132" s="123"/>
      <c r="QQP132" s="123"/>
      <c r="QQQ132" s="123"/>
      <c r="QQR132" s="123"/>
      <c r="QQS132" s="123"/>
      <c r="QQT132" s="123"/>
      <c r="QQU132" s="123"/>
      <c r="QQV132" s="123"/>
      <c r="QQW132" s="123"/>
      <c r="QQX132" s="123"/>
      <c r="QQY132" s="123"/>
      <c r="QQZ132" s="123"/>
      <c r="QRA132" s="123"/>
      <c r="QRB132" s="123"/>
      <c r="QRC132" s="123"/>
      <c r="QRD132" s="123"/>
      <c r="QRE132" s="123"/>
      <c r="QRF132" s="123"/>
      <c r="QRG132" s="123"/>
      <c r="QRH132" s="123"/>
      <c r="QRI132" s="123"/>
      <c r="QRJ132" s="123"/>
      <c r="QRK132" s="123"/>
      <c r="QRL132" s="123"/>
      <c r="QRM132" s="123"/>
      <c r="QRN132" s="123"/>
      <c r="QRO132" s="123"/>
      <c r="QRP132" s="123"/>
      <c r="QRQ132" s="123"/>
      <c r="QRR132" s="123"/>
      <c r="QRS132" s="123"/>
      <c r="QRT132" s="123"/>
      <c r="QRU132" s="123"/>
      <c r="QRV132" s="123"/>
      <c r="QRW132" s="123"/>
      <c r="QRX132" s="123"/>
      <c r="QRY132" s="123"/>
      <c r="QRZ132" s="123"/>
      <c r="QSA132" s="123"/>
      <c r="QSB132" s="123"/>
      <c r="QSC132" s="123"/>
      <c r="QSD132" s="123"/>
      <c r="QSE132" s="123"/>
      <c r="QSF132" s="123"/>
      <c r="QSG132" s="123"/>
      <c r="QSH132" s="123"/>
      <c r="QSI132" s="123"/>
      <c r="QSJ132" s="123"/>
      <c r="QSK132" s="123"/>
      <c r="QSL132" s="123"/>
      <c r="QSM132" s="123"/>
      <c r="QSN132" s="123"/>
      <c r="QSO132" s="123"/>
      <c r="QSP132" s="123"/>
      <c r="QSQ132" s="123"/>
      <c r="QSR132" s="123"/>
      <c r="QSS132" s="123"/>
      <c r="QST132" s="123"/>
      <c r="QSU132" s="123"/>
      <c r="QSV132" s="123"/>
      <c r="QSW132" s="123"/>
      <c r="QSX132" s="123"/>
      <c r="QSY132" s="123"/>
      <c r="QSZ132" s="123"/>
      <c r="QTA132" s="123"/>
      <c r="QTB132" s="123"/>
      <c r="QTC132" s="123"/>
      <c r="QTD132" s="123"/>
      <c r="QTE132" s="123"/>
      <c r="QTF132" s="123"/>
      <c r="QTG132" s="123"/>
      <c r="QTH132" s="123"/>
      <c r="QTI132" s="123"/>
      <c r="QTJ132" s="123"/>
      <c r="QTK132" s="123"/>
      <c r="QTL132" s="123"/>
      <c r="QTM132" s="123"/>
      <c r="QTN132" s="123"/>
      <c r="QTO132" s="123"/>
      <c r="QTP132" s="123"/>
      <c r="QTQ132" s="123"/>
      <c r="QTR132" s="123"/>
      <c r="QTS132" s="123"/>
      <c r="QTT132" s="123"/>
      <c r="QTU132" s="123"/>
      <c r="QTV132" s="123"/>
      <c r="QTW132" s="123"/>
      <c r="QTX132" s="123"/>
      <c r="QTY132" s="123"/>
      <c r="QTZ132" s="123"/>
      <c r="QUA132" s="123"/>
      <c r="QUB132" s="123"/>
      <c r="QUC132" s="123"/>
      <c r="QUD132" s="123"/>
      <c r="QUE132" s="123"/>
      <c r="QUF132" s="123"/>
      <c r="QUG132" s="123"/>
      <c r="QUH132" s="123"/>
      <c r="QUI132" s="123"/>
      <c r="QUJ132" s="123"/>
      <c r="QUK132" s="123"/>
      <c r="QUL132" s="123"/>
      <c r="QUM132" s="123"/>
      <c r="QUN132" s="123"/>
      <c r="QUO132" s="123"/>
      <c r="QUP132" s="123"/>
      <c r="QUQ132" s="123"/>
      <c r="QUR132" s="123"/>
      <c r="QUS132" s="123"/>
      <c r="QUT132" s="123"/>
      <c r="QUU132" s="123"/>
      <c r="QUV132" s="123"/>
      <c r="QUW132" s="123"/>
      <c r="QUX132" s="123"/>
      <c r="QUY132" s="123"/>
      <c r="QUZ132" s="123"/>
      <c r="QVA132" s="123"/>
      <c r="QVB132" s="123"/>
      <c r="QVC132" s="123"/>
      <c r="QVD132" s="123"/>
      <c r="QVE132" s="123"/>
      <c r="QVF132" s="123"/>
      <c r="QVG132" s="123"/>
      <c r="QVH132" s="123"/>
      <c r="QVI132" s="123"/>
      <c r="QVJ132" s="123"/>
      <c r="QVK132" s="123"/>
      <c r="QVL132" s="123"/>
      <c r="QVM132" s="123"/>
      <c r="QVN132" s="123"/>
      <c r="QVO132" s="123"/>
      <c r="QVP132" s="123"/>
      <c r="QVQ132" s="123"/>
      <c r="QVR132" s="123"/>
      <c r="QVS132" s="123"/>
      <c r="QVT132" s="123"/>
      <c r="QVU132" s="123"/>
      <c r="QVV132" s="123"/>
      <c r="QVW132" s="123"/>
      <c r="QVX132" s="123"/>
      <c r="QVY132" s="123"/>
      <c r="QVZ132" s="123"/>
      <c r="QWA132" s="123"/>
      <c r="QWB132" s="123"/>
      <c r="QWC132" s="123"/>
      <c r="QWD132" s="123"/>
      <c r="QWE132" s="123"/>
      <c r="QWF132" s="123"/>
      <c r="QWG132" s="123"/>
      <c r="QWH132" s="123"/>
      <c r="QWI132" s="123"/>
      <c r="QWJ132" s="123"/>
      <c r="QWK132" s="123"/>
      <c r="QWL132" s="123"/>
      <c r="QWM132" s="123"/>
      <c r="QWN132" s="123"/>
      <c r="QWO132" s="123"/>
      <c r="QWP132" s="123"/>
      <c r="QWQ132" s="123"/>
      <c r="QWR132" s="123"/>
      <c r="QWS132" s="123"/>
      <c r="QWT132" s="123"/>
      <c r="QWU132" s="123"/>
      <c r="QWV132" s="123"/>
      <c r="QWW132" s="123"/>
      <c r="QWX132" s="123"/>
      <c r="QWY132" s="123"/>
      <c r="QWZ132" s="123"/>
      <c r="QXA132" s="123"/>
      <c r="QXB132" s="123"/>
      <c r="QXC132" s="123"/>
      <c r="QXD132" s="123"/>
      <c r="QXE132" s="123"/>
      <c r="QXF132" s="123"/>
      <c r="QXG132" s="123"/>
      <c r="QXH132" s="123"/>
      <c r="QXI132" s="123"/>
      <c r="QXJ132" s="123"/>
      <c r="QXK132" s="123"/>
      <c r="QXL132" s="123"/>
      <c r="QXM132" s="123"/>
      <c r="QXN132" s="123"/>
      <c r="QXO132" s="123"/>
      <c r="QXP132" s="123"/>
      <c r="QXQ132" s="123"/>
      <c r="QXR132" s="123"/>
      <c r="QXS132" s="123"/>
      <c r="QXT132" s="123"/>
      <c r="QXU132" s="123"/>
      <c r="QXV132" s="123"/>
      <c r="QXW132" s="123"/>
      <c r="QXX132" s="123"/>
      <c r="QXY132" s="123"/>
      <c r="QXZ132" s="123"/>
      <c r="QYA132" s="123"/>
      <c r="QYB132" s="123"/>
      <c r="QYC132" s="123"/>
      <c r="QYD132" s="123"/>
      <c r="QYE132" s="123"/>
      <c r="QYF132" s="123"/>
      <c r="QYG132" s="123"/>
      <c r="QYH132" s="123"/>
      <c r="QYI132" s="123"/>
      <c r="QYJ132" s="123"/>
      <c r="QYK132" s="123"/>
      <c r="QYL132" s="123"/>
      <c r="QYM132" s="123"/>
      <c r="QYN132" s="123"/>
      <c r="QYO132" s="123"/>
      <c r="QYP132" s="123"/>
      <c r="QYQ132" s="123"/>
      <c r="QYR132" s="123"/>
      <c r="QYS132" s="123"/>
      <c r="QYT132" s="123"/>
      <c r="QYU132" s="123"/>
      <c r="QYV132" s="123"/>
      <c r="QYW132" s="123"/>
      <c r="QYX132" s="123"/>
      <c r="QYY132" s="123"/>
      <c r="QYZ132" s="123"/>
      <c r="QZA132" s="123"/>
      <c r="QZB132" s="123"/>
      <c r="QZC132" s="123"/>
      <c r="QZD132" s="123"/>
      <c r="QZE132" s="123"/>
      <c r="QZF132" s="123"/>
      <c r="QZG132" s="123"/>
      <c r="QZH132" s="123"/>
      <c r="QZI132" s="123"/>
      <c r="QZJ132" s="123"/>
      <c r="QZK132" s="123"/>
      <c r="QZL132" s="123"/>
      <c r="QZM132" s="123"/>
      <c r="QZN132" s="123"/>
      <c r="QZO132" s="123"/>
      <c r="QZP132" s="123"/>
      <c r="QZQ132" s="123"/>
      <c r="QZR132" s="123"/>
      <c r="QZS132" s="123"/>
      <c r="QZT132" s="123"/>
      <c r="QZU132" s="123"/>
      <c r="QZV132" s="123"/>
      <c r="QZW132" s="123"/>
      <c r="QZX132" s="123"/>
      <c r="QZY132" s="123"/>
      <c r="QZZ132" s="123"/>
      <c r="RAA132" s="123"/>
      <c r="RAB132" s="123"/>
      <c r="RAC132" s="123"/>
      <c r="RAD132" s="123"/>
      <c r="RAE132" s="123"/>
      <c r="RAF132" s="123"/>
      <c r="RAG132" s="123"/>
      <c r="RAH132" s="123"/>
      <c r="RAI132" s="123"/>
      <c r="RAJ132" s="123"/>
      <c r="RAK132" s="123"/>
      <c r="RAL132" s="123"/>
      <c r="RAM132" s="123"/>
      <c r="RAN132" s="123"/>
      <c r="RAO132" s="123"/>
      <c r="RAP132" s="123"/>
      <c r="RAQ132" s="123"/>
      <c r="RAR132" s="123"/>
      <c r="RAS132" s="123"/>
      <c r="RAT132" s="123"/>
      <c r="RAU132" s="123"/>
      <c r="RAV132" s="123"/>
      <c r="RAW132" s="123"/>
      <c r="RAX132" s="123"/>
      <c r="RAY132" s="123"/>
      <c r="RAZ132" s="123"/>
      <c r="RBA132" s="123"/>
      <c r="RBB132" s="123"/>
      <c r="RBC132" s="123"/>
      <c r="RBD132" s="123"/>
      <c r="RBE132" s="123"/>
      <c r="RBF132" s="123"/>
      <c r="RBG132" s="123"/>
      <c r="RBH132" s="123"/>
      <c r="RBI132" s="123"/>
      <c r="RBJ132" s="123"/>
      <c r="RBK132" s="123"/>
      <c r="RBL132" s="123"/>
      <c r="RBM132" s="123"/>
      <c r="RBN132" s="123"/>
      <c r="RBO132" s="123"/>
      <c r="RBP132" s="123"/>
      <c r="RBQ132" s="123"/>
      <c r="RBR132" s="123"/>
      <c r="RBS132" s="123"/>
      <c r="RBT132" s="123"/>
      <c r="RBU132" s="123"/>
      <c r="RBV132" s="123"/>
      <c r="RBW132" s="123"/>
      <c r="RBX132" s="123"/>
      <c r="RBY132" s="123"/>
      <c r="RBZ132" s="123"/>
      <c r="RCA132" s="123"/>
      <c r="RCB132" s="123"/>
      <c r="RCC132" s="123"/>
      <c r="RCD132" s="123"/>
      <c r="RCE132" s="123"/>
      <c r="RCF132" s="123"/>
      <c r="RCG132" s="123"/>
      <c r="RCH132" s="123"/>
      <c r="RCI132" s="123"/>
      <c r="RCJ132" s="123"/>
      <c r="RCK132" s="123"/>
      <c r="RCL132" s="123"/>
      <c r="RCM132" s="123"/>
      <c r="RCN132" s="123"/>
      <c r="RCO132" s="123"/>
      <c r="RCP132" s="123"/>
      <c r="RCQ132" s="123"/>
      <c r="RCR132" s="123"/>
      <c r="RCS132" s="123"/>
      <c r="RCT132" s="123"/>
      <c r="RCU132" s="123"/>
      <c r="RCV132" s="123"/>
      <c r="RCW132" s="123"/>
      <c r="RCX132" s="123"/>
      <c r="RCY132" s="123"/>
      <c r="RCZ132" s="123"/>
      <c r="RDA132" s="123"/>
      <c r="RDB132" s="123"/>
      <c r="RDC132" s="123"/>
      <c r="RDD132" s="123"/>
      <c r="RDE132" s="123"/>
      <c r="RDF132" s="123"/>
      <c r="RDG132" s="123"/>
      <c r="RDH132" s="123"/>
      <c r="RDI132" s="123"/>
      <c r="RDJ132" s="123"/>
      <c r="RDK132" s="123"/>
      <c r="RDL132" s="123"/>
      <c r="RDM132" s="123"/>
      <c r="RDN132" s="123"/>
      <c r="RDO132" s="123"/>
      <c r="RDP132" s="123"/>
      <c r="RDQ132" s="123"/>
      <c r="RDR132" s="123"/>
      <c r="RDS132" s="123"/>
      <c r="RDT132" s="123"/>
      <c r="RDU132" s="123"/>
      <c r="RDV132" s="123"/>
      <c r="RDW132" s="123"/>
      <c r="RDX132" s="123"/>
      <c r="RDY132" s="123"/>
      <c r="RDZ132" s="123"/>
      <c r="REA132" s="123"/>
      <c r="REB132" s="123"/>
      <c r="REC132" s="123"/>
      <c r="RED132" s="123"/>
      <c r="REE132" s="123"/>
      <c r="REF132" s="123"/>
      <c r="REG132" s="123"/>
      <c r="REH132" s="123"/>
      <c r="REI132" s="123"/>
      <c r="REJ132" s="123"/>
      <c r="REK132" s="123"/>
      <c r="REL132" s="123"/>
      <c r="REM132" s="123"/>
      <c r="REN132" s="123"/>
      <c r="REO132" s="123"/>
      <c r="REP132" s="123"/>
      <c r="REQ132" s="123"/>
      <c r="RER132" s="123"/>
      <c r="RES132" s="123"/>
      <c r="RET132" s="123"/>
      <c r="REU132" s="123"/>
      <c r="REV132" s="123"/>
      <c r="REW132" s="123"/>
      <c r="REX132" s="123"/>
      <c r="REY132" s="123"/>
      <c r="REZ132" s="123"/>
      <c r="RFA132" s="123"/>
      <c r="RFB132" s="123"/>
      <c r="RFC132" s="123"/>
      <c r="RFD132" s="123"/>
      <c r="RFE132" s="123"/>
      <c r="RFF132" s="123"/>
      <c r="RFG132" s="123"/>
      <c r="RFH132" s="123"/>
      <c r="RFI132" s="123"/>
      <c r="RFJ132" s="123"/>
      <c r="RFK132" s="123"/>
      <c r="RFL132" s="123"/>
      <c r="RFM132" s="123"/>
      <c r="RFN132" s="123"/>
      <c r="RFO132" s="123"/>
      <c r="RFP132" s="123"/>
      <c r="RFQ132" s="123"/>
      <c r="RFR132" s="123"/>
      <c r="RFS132" s="123"/>
      <c r="RFT132" s="123"/>
      <c r="RFU132" s="123"/>
      <c r="RFV132" s="123"/>
      <c r="RFW132" s="123"/>
      <c r="RFX132" s="123"/>
      <c r="RFY132" s="123"/>
      <c r="RFZ132" s="123"/>
      <c r="RGA132" s="123"/>
      <c r="RGB132" s="123"/>
      <c r="RGC132" s="123"/>
      <c r="RGD132" s="123"/>
      <c r="RGE132" s="123"/>
      <c r="RGF132" s="123"/>
      <c r="RGG132" s="123"/>
      <c r="RGH132" s="123"/>
      <c r="RGI132" s="123"/>
      <c r="RGJ132" s="123"/>
      <c r="RGK132" s="123"/>
      <c r="RGL132" s="123"/>
      <c r="RGM132" s="123"/>
      <c r="RGN132" s="123"/>
      <c r="RGO132" s="123"/>
      <c r="RGP132" s="123"/>
      <c r="RGQ132" s="123"/>
      <c r="RGR132" s="123"/>
      <c r="RGS132" s="123"/>
      <c r="RGT132" s="123"/>
      <c r="RGU132" s="123"/>
      <c r="RGV132" s="123"/>
      <c r="RGW132" s="123"/>
      <c r="RGX132" s="123"/>
      <c r="RGY132" s="123"/>
      <c r="RGZ132" s="123"/>
      <c r="RHA132" s="123"/>
      <c r="RHB132" s="123"/>
      <c r="RHC132" s="123"/>
      <c r="RHD132" s="123"/>
      <c r="RHE132" s="123"/>
      <c r="RHF132" s="123"/>
      <c r="RHG132" s="123"/>
      <c r="RHH132" s="123"/>
      <c r="RHI132" s="123"/>
      <c r="RHJ132" s="123"/>
      <c r="RHK132" s="123"/>
      <c r="RHL132" s="123"/>
      <c r="RHM132" s="123"/>
      <c r="RHN132" s="123"/>
      <c r="RHO132" s="123"/>
      <c r="RHP132" s="123"/>
      <c r="RHQ132" s="123"/>
      <c r="RHR132" s="123"/>
      <c r="RHS132" s="123"/>
      <c r="RHT132" s="123"/>
      <c r="RHU132" s="123"/>
      <c r="RHV132" s="123"/>
      <c r="RHW132" s="123"/>
      <c r="RHX132" s="123"/>
      <c r="RHY132" s="123"/>
      <c r="RHZ132" s="123"/>
      <c r="RIA132" s="123"/>
      <c r="RIB132" s="123"/>
      <c r="RIC132" s="123"/>
      <c r="RID132" s="123"/>
      <c r="RIE132" s="123"/>
      <c r="RIF132" s="123"/>
      <c r="RIG132" s="123"/>
      <c r="RIH132" s="123"/>
      <c r="RII132" s="123"/>
      <c r="RIJ132" s="123"/>
      <c r="RIK132" s="123"/>
      <c r="RIL132" s="123"/>
      <c r="RIM132" s="123"/>
      <c r="RIN132" s="123"/>
      <c r="RIO132" s="123"/>
      <c r="RIP132" s="123"/>
      <c r="RIQ132" s="123"/>
      <c r="RIR132" s="123"/>
      <c r="RIS132" s="123"/>
      <c r="RIT132" s="123"/>
      <c r="RIU132" s="123"/>
      <c r="RIV132" s="123"/>
      <c r="RIW132" s="123"/>
      <c r="RIX132" s="123"/>
      <c r="RIY132" s="123"/>
      <c r="RIZ132" s="123"/>
      <c r="RJA132" s="123"/>
      <c r="RJB132" s="123"/>
      <c r="RJC132" s="123"/>
      <c r="RJD132" s="123"/>
      <c r="RJE132" s="123"/>
      <c r="RJF132" s="123"/>
      <c r="RJG132" s="123"/>
      <c r="RJH132" s="123"/>
      <c r="RJI132" s="123"/>
      <c r="RJJ132" s="123"/>
      <c r="RJK132" s="123"/>
      <c r="RJL132" s="123"/>
      <c r="RJM132" s="123"/>
      <c r="RJN132" s="123"/>
      <c r="RJO132" s="123"/>
      <c r="RJP132" s="123"/>
      <c r="RJQ132" s="123"/>
      <c r="RJR132" s="123"/>
      <c r="RJS132" s="123"/>
      <c r="RJT132" s="123"/>
      <c r="RJU132" s="123"/>
      <c r="RJV132" s="123"/>
      <c r="RJW132" s="123"/>
      <c r="RJX132" s="123"/>
      <c r="RJY132" s="123"/>
      <c r="RJZ132" s="123"/>
      <c r="RKA132" s="123"/>
      <c r="RKB132" s="123"/>
      <c r="RKC132" s="123"/>
      <c r="RKD132" s="123"/>
      <c r="RKE132" s="123"/>
      <c r="RKF132" s="123"/>
      <c r="RKG132" s="123"/>
      <c r="RKH132" s="123"/>
      <c r="RKI132" s="123"/>
      <c r="RKJ132" s="123"/>
      <c r="RKK132" s="123"/>
      <c r="RKL132" s="123"/>
      <c r="RKM132" s="123"/>
      <c r="RKN132" s="123"/>
      <c r="RKO132" s="123"/>
      <c r="RKP132" s="123"/>
      <c r="RKQ132" s="123"/>
      <c r="RKR132" s="123"/>
      <c r="RKS132" s="123"/>
      <c r="RKT132" s="123"/>
      <c r="RKU132" s="123"/>
      <c r="RKV132" s="123"/>
      <c r="RKW132" s="123"/>
      <c r="RKX132" s="123"/>
      <c r="RKY132" s="123"/>
      <c r="RKZ132" s="123"/>
      <c r="RLA132" s="123"/>
      <c r="RLB132" s="123"/>
      <c r="RLC132" s="123"/>
      <c r="RLD132" s="123"/>
      <c r="RLE132" s="123"/>
      <c r="RLF132" s="123"/>
      <c r="RLG132" s="123"/>
      <c r="RLH132" s="123"/>
      <c r="RLI132" s="123"/>
      <c r="RLJ132" s="123"/>
      <c r="RLK132" s="123"/>
      <c r="RLL132" s="123"/>
      <c r="RLM132" s="123"/>
      <c r="RLN132" s="123"/>
      <c r="RLO132" s="123"/>
      <c r="RLP132" s="123"/>
      <c r="RLQ132" s="123"/>
      <c r="RLR132" s="123"/>
      <c r="RLS132" s="123"/>
      <c r="RLT132" s="123"/>
      <c r="RLU132" s="123"/>
      <c r="RLV132" s="123"/>
      <c r="RLW132" s="123"/>
      <c r="RLX132" s="123"/>
      <c r="RLY132" s="123"/>
      <c r="RLZ132" s="123"/>
      <c r="RMA132" s="123"/>
      <c r="RMB132" s="123"/>
      <c r="RMC132" s="123"/>
      <c r="RMD132" s="123"/>
      <c r="RME132" s="123"/>
      <c r="RMF132" s="123"/>
      <c r="RMG132" s="123"/>
      <c r="RMH132" s="123"/>
      <c r="RMI132" s="123"/>
      <c r="RMJ132" s="123"/>
      <c r="RMK132" s="123"/>
      <c r="RML132" s="123"/>
      <c r="RMM132" s="123"/>
      <c r="RMN132" s="123"/>
      <c r="RMO132" s="123"/>
      <c r="RMP132" s="123"/>
      <c r="RMQ132" s="123"/>
      <c r="RMR132" s="123"/>
      <c r="RMS132" s="123"/>
      <c r="RMT132" s="123"/>
      <c r="RMU132" s="123"/>
      <c r="RMV132" s="123"/>
      <c r="RMW132" s="123"/>
      <c r="RMX132" s="123"/>
      <c r="RMY132" s="123"/>
      <c r="RMZ132" s="123"/>
      <c r="RNA132" s="123"/>
      <c r="RNB132" s="123"/>
      <c r="RNC132" s="123"/>
      <c r="RND132" s="123"/>
      <c r="RNE132" s="123"/>
      <c r="RNF132" s="123"/>
      <c r="RNG132" s="123"/>
      <c r="RNH132" s="123"/>
      <c r="RNI132" s="123"/>
      <c r="RNJ132" s="123"/>
      <c r="RNK132" s="123"/>
      <c r="RNL132" s="123"/>
      <c r="RNM132" s="123"/>
      <c r="RNN132" s="123"/>
      <c r="RNO132" s="123"/>
      <c r="RNP132" s="123"/>
      <c r="RNQ132" s="123"/>
      <c r="RNR132" s="123"/>
      <c r="RNS132" s="123"/>
      <c r="RNT132" s="123"/>
      <c r="RNU132" s="123"/>
      <c r="RNV132" s="123"/>
      <c r="RNW132" s="123"/>
      <c r="RNX132" s="123"/>
      <c r="RNY132" s="123"/>
      <c r="RNZ132" s="123"/>
      <c r="ROA132" s="123"/>
      <c r="ROB132" s="123"/>
      <c r="ROC132" s="123"/>
      <c r="ROD132" s="123"/>
      <c r="ROE132" s="123"/>
      <c r="ROF132" s="123"/>
      <c r="ROG132" s="123"/>
      <c r="ROH132" s="123"/>
      <c r="ROI132" s="123"/>
      <c r="ROJ132" s="123"/>
      <c r="ROK132" s="123"/>
      <c r="ROL132" s="123"/>
      <c r="ROM132" s="123"/>
      <c r="RON132" s="123"/>
      <c r="ROO132" s="123"/>
      <c r="ROP132" s="123"/>
      <c r="ROQ132" s="123"/>
      <c r="ROR132" s="123"/>
      <c r="ROS132" s="123"/>
      <c r="ROT132" s="123"/>
      <c r="ROU132" s="123"/>
      <c r="ROV132" s="123"/>
      <c r="ROW132" s="123"/>
      <c r="ROX132" s="123"/>
      <c r="ROY132" s="123"/>
      <c r="ROZ132" s="123"/>
      <c r="RPA132" s="123"/>
      <c r="RPB132" s="123"/>
      <c r="RPC132" s="123"/>
      <c r="RPD132" s="123"/>
      <c r="RPE132" s="123"/>
      <c r="RPF132" s="123"/>
      <c r="RPG132" s="123"/>
      <c r="RPH132" s="123"/>
      <c r="RPI132" s="123"/>
      <c r="RPJ132" s="123"/>
      <c r="RPK132" s="123"/>
      <c r="RPL132" s="123"/>
      <c r="RPM132" s="123"/>
      <c r="RPN132" s="123"/>
      <c r="RPO132" s="123"/>
      <c r="RPP132" s="123"/>
      <c r="RPQ132" s="123"/>
      <c r="RPR132" s="123"/>
      <c r="RPS132" s="123"/>
      <c r="RPT132" s="123"/>
      <c r="RPU132" s="123"/>
      <c r="RPV132" s="123"/>
      <c r="RPW132" s="123"/>
      <c r="RPX132" s="123"/>
      <c r="RPY132" s="123"/>
      <c r="RPZ132" s="123"/>
      <c r="RQA132" s="123"/>
      <c r="RQB132" s="123"/>
      <c r="RQC132" s="123"/>
      <c r="RQD132" s="123"/>
      <c r="RQE132" s="123"/>
      <c r="RQF132" s="123"/>
      <c r="RQG132" s="123"/>
      <c r="RQH132" s="123"/>
      <c r="RQI132" s="123"/>
      <c r="RQJ132" s="123"/>
      <c r="RQK132" s="123"/>
      <c r="RQL132" s="123"/>
      <c r="RQM132" s="123"/>
      <c r="RQN132" s="123"/>
      <c r="RQO132" s="123"/>
      <c r="RQP132" s="123"/>
      <c r="RQQ132" s="123"/>
      <c r="RQR132" s="123"/>
      <c r="RQS132" s="123"/>
      <c r="RQT132" s="123"/>
      <c r="RQU132" s="123"/>
      <c r="RQV132" s="123"/>
      <c r="RQW132" s="123"/>
      <c r="RQX132" s="123"/>
      <c r="RQY132" s="123"/>
      <c r="RQZ132" s="123"/>
      <c r="RRA132" s="123"/>
      <c r="RRB132" s="123"/>
      <c r="RRC132" s="123"/>
      <c r="RRD132" s="123"/>
      <c r="RRE132" s="123"/>
      <c r="RRF132" s="123"/>
      <c r="RRG132" s="123"/>
      <c r="RRH132" s="123"/>
      <c r="RRI132" s="123"/>
      <c r="RRJ132" s="123"/>
      <c r="RRK132" s="123"/>
      <c r="RRL132" s="123"/>
      <c r="RRM132" s="123"/>
      <c r="RRN132" s="123"/>
      <c r="RRO132" s="123"/>
      <c r="RRP132" s="123"/>
      <c r="RRQ132" s="123"/>
      <c r="RRR132" s="123"/>
      <c r="RRS132" s="123"/>
      <c r="RRT132" s="123"/>
      <c r="RRU132" s="123"/>
      <c r="RRV132" s="123"/>
      <c r="RRW132" s="123"/>
      <c r="RRX132" s="123"/>
      <c r="RRY132" s="123"/>
      <c r="RRZ132" s="123"/>
      <c r="RSA132" s="123"/>
      <c r="RSB132" s="123"/>
      <c r="RSC132" s="123"/>
      <c r="RSD132" s="123"/>
      <c r="RSE132" s="123"/>
      <c r="RSF132" s="123"/>
      <c r="RSG132" s="123"/>
      <c r="RSH132" s="123"/>
      <c r="RSI132" s="123"/>
      <c r="RSJ132" s="123"/>
      <c r="RSK132" s="123"/>
      <c r="RSL132" s="123"/>
      <c r="RSM132" s="123"/>
      <c r="RSN132" s="123"/>
      <c r="RSO132" s="123"/>
      <c r="RSP132" s="123"/>
      <c r="RSQ132" s="123"/>
      <c r="RSR132" s="123"/>
      <c r="RSS132" s="123"/>
      <c r="RST132" s="123"/>
      <c r="RSU132" s="123"/>
      <c r="RSV132" s="123"/>
      <c r="RSW132" s="123"/>
      <c r="RSX132" s="123"/>
      <c r="RSY132" s="123"/>
      <c r="RSZ132" s="123"/>
      <c r="RTA132" s="123"/>
      <c r="RTB132" s="123"/>
      <c r="RTC132" s="123"/>
      <c r="RTD132" s="123"/>
      <c r="RTE132" s="123"/>
      <c r="RTF132" s="123"/>
      <c r="RTG132" s="123"/>
      <c r="RTH132" s="123"/>
      <c r="RTI132" s="123"/>
      <c r="RTJ132" s="123"/>
      <c r="RTK132" s="123"/>
      <c r="RTL132" s="123"/>
      <c r="RTM132" s="123"/>
      <c r="RTN132" s="123"/>
      <c r="RTO132" s="123"/>
      <c r="RTP132" s="123"/>
      <c r="RTQ132" s="123"/>
      <c r="RTR132" s="123"/>
      <c r="RTS132" s="123"/>
      <c r="RTT132" s="123"/>
      <c r="RTU132" s="123"/>
      <c r="RTV132" s="123"/>
      <c r="RTW132" s="123"/>
      <c r="RTX132" s="123"/>
      <c r="RTY132" s="123"/>
      <c r="RTZ132" s="123"/>
      <c r="RUA132" s="123"/>
      <c r="RUB132" s="123"/>
      <c r="RUC132" s="123"/>
      <c r="RUD132" s="123"/>
      <c r="RUE132" s="123"/>
      <c r="RUF132" s="123"/>
      <c r="RUG132" s="123"/>
      <c r="RUH132" s="123"/>
      <c r="RUI132" s="123"/>
      <c r="RUJ132" s="123"/>
      <c r="RUK132" s="123"/>
      <c r="RUL132" s="123"/>
      <c r="RUM132" s="123"/>
      <c r="RUN132" s="123"/>
      <c r="RUO132" s="123"/>
      <c r="RUP132" s="123"/>
      <c r="RUQ132" s="123"/>
      <c r="RUR132" s="123"/>
      <c r="RUS132" s="123"/>
      <c r="RUT132" s="123"/>
      <c r="RUU132" s="123"/>
      <c r="RUV132" s="123"/>
      <c r="RUW132" s="123"/>
      <c r="RUX132" s="123"/>
      <c r="RUY132" s="123"/>
      <c r="RUZ132" s="123"/>
      <c r="RVA132" s="123"/>
      <c r="RVB132" s="123"/>
      <c r="RVC132" s="123"/>
      <c r="RVD132" s="123"/>
      <c r="RVE132" s="123"/>
      <c r="RVF132" s="123"/>
      <c r="RVG132" s="123"/>
      <c r="RVH132" s="123"/>
      <c r="RVI132" s="123"/>
      <c r="RVJ132" s="123"/>
      <c r="RVK132" s="123"/>
      <c r="RVL132" s="123"/>
      <c r="RVM132" s="123"/>
      <c r="RVN132" s="123"/>
      <c r="RVO132" s="123"/>
      <c r="RVP132" s="123"/>
      <c r="RVQ132" s="123"/>
      <c r="RVR132" s="123"/>
      <c r="RVS132" s="123"/>
      <c r="RVT132" s="123"/>
      <c r="RVU132" s="123"/>
      <c r="RVV132" s="123"/>
      <c r="RVW132" s="123"/>
      <c r="RVX132" s="123"/>
      <c r="RVY132" s="123"/>
      <c r="RVZ132" s="123"/>
      <c r="RWA132" s="123"/>
      <c r="RWB132" s="123"/>
      <c r="RWC132" s="123"/>
      <c r="RWD132" s="123"/>
      <c r="RWE132" s="123"/>
      <c r="RWF132" s="123"/>
      <c r="RWG132" s="123"/>
      <c r="RWH132" s="123"/>
      <c r="RWI132" s="123"/>
      <c r="RWJ132" s="123"/>
      <c r="RWK132" s="123"/>
      <c r="RWL132" s="123"/>
      <c r="RWM132" s="123"/>
      <c r="RWN132" s="123"/>
      <c r="RWO132" s="123"/>
      <c r="RWP132" s="123"/>
      <c r="RWQ132" s="123"/>
      <c r="RWR132" s="123"/>
      <c r="RWS132" s="123"/>
      <c r="RWT132" s="123"/>
      <c r="RWU132" s="123"/>
      <c r="RWV132" s="123"/>
      <c r="RWW132" s="123"/>
      <c r="RWX132" s="123"/>
      <c r="RWY132" s="123"/>
      <c r="RWZ132" s="123"/>
      <c r="RXA132" s="123"/>
      <c r="RXB132" s="123"/>
      <c r="RXC132" s="123"/>
      <c r="RXD132" s="123"/>
      <c r="RXE132" s="123"/>
      <c r="RXF132" s="123"/>
      <c r="RXG132" s="123"/>
      <c r="RXH132" s="123"/>
      <c r="RXI132" s="123"/>
      <c r="RXJ132" s="123"/>
      <c r="RXK132" s="123"/>
      <c r="RXL132" s="123"/>
      <c r="RXM132" s="123"/>
      <c r="RXN132" s="123"/>
      <c r="RXO132" s="123"/>
      <c r="RXP132" s="123"/>
      <c r="RXQ132" s="123"/>
      <c r="RXR132" s="123"/>
      <c r="RXS132" s="123"/>
      <c r="RXT132" s="123"/>
      <c r="RXU132" s="123"/>
      <c r="RXV132" s="123"/>
      <c r="RXW132" s="123"/>
      <c r="RXX132" s="123"/>
      <c r="RXY132" s="123"/>
      <c r="RXZ132" s="123"/>
      <c r="RYA132" s="123"/>
      <c r="RYB132" s="123"/>
      <c r="RYC132" s="123"/>
      <c r="RYD132" s="123"/>
      <c r="RYE132" s="123"/>
      <c r="RYF132" s="123"/>
      <c r="RYG132" s="123"/>
      <c r="RYH132" s="123"/>
      <c r="RYI132" s="123"/>
      <c r="RYJ132" s="123"/>
      <c r="RYK132" s="123"/>
      <c r="RYL132" s="123"/>
      <c r="RYM132" s="123"/>
      <c r="RYN132" s="123"/>
      <c r="RYO132" s="123"/>
      <c r="RYP132" s="123"/>
      <c r="RYQ132" s="123"/>
      <c r="RYR132" s="123"/>
      <c r="RYS132" s="123"/>
      <c r="RYT132" s="123"/>
      <c r="RYU132" s="123"/>
      <c r="RYV132" s="123"/>
      <c r="RYW132" s="123"/>
      <c r="RYX132" s="123"/>
      <c r="RYY132" s="123"/>
      <c r="RYZ132" s="123"/>
      <c r="RZA132" s="123"/>
      <c r="RZB132" s="123"/>
      <c r="RZC132" s="123"/>
      <c r="RZD132" s="123"/>
      <c r="RZE132" s="123"/>
      <c r="RZF132" s="123"/>
      <c r="RZG132" s="123"/>
      <c r="RZH132" s="123"/>
      <c r="RZI132" s="123"/>
      <c r="RZJ132" s="123"/>
      <c r="RZK132" s="123"/>
      <c r="RZL132" s="123"/>
      <c r="RZM132" s="123"/>
      <c r="RZN132" s="123"/>
      <c r="RZO132" s="123"/>
      <c r="RZP132" s="123"/>
      <c r="RZQ132" s="123"/>
      <c r="RZR132" s="123"/>
      <c r="RZS132" s="123"/>
      <c r="RZT132" s="123"/>
      <c r="RZU132" s="123"/>
      <c r="RZV132" s="123"/>
      <c r="RZW132" s="123"/>
      <c r="RZX132" s="123"/>
      <c r="RZY132" s="123"/>
      <c r="RZZ132" s="123"/>
      <c r="SAA132" s="123"/>
      <c r="SAB132" s="123"/>
      <c r="SAC132" s="123"/>
      <c r="SAD132" s="123"/>
      <c r="SAE132" s="123"/>
      <c r="SAF132" s="123"/>
      <c r="SAG132" s="123"/>
      <c r="SAH132" s="123"/>
      <c r="SAI132" s="123"/>
      <c r="SAJ132" s="123"/>
      <c r="SAK132" s="123"/>
      <c r="SAL132" s="123"/>
      <c r="SAM132" s="123"/>
      <c r="SAN132" s="123"/>
      <c r="SAO132" s="123"/>
      <c r="SAP132" s="123"/>
      <c r="SAQ132" s="123"/>
      <c r="SAR132" s="123"/>
      <c r="SAS132" s="123"/>
      <c r="SAT132" s="123"/>
      <c r="SAU132" s="123"/>
      <c r="SAV132" s="123"/>
      <c r="SAW132" s="123"/>
      <c r="SAX132" s="123"/>
      <c r="SAY132" s="123"/>
      <c r="SAZ132" s="123"/>
      <c r="SBA132" s="123"/>
      <c r="SBB132" s="123"/>
      <c r="SBC132" s="123"/>
      <c r="SBD132" s="123"/>
      <c r="SBE132" s="123"/>
      <c r="SBF132" s="123"/>
      <c r="SBG132" s="123"/>
      <c r="SBH132" s="123"/>
      <c r="SBI132" s="123"/>
      <c r="SBJ132" s="123"/>
      <c r="SBK132" s="123"/>
      <c r="SBL132" s="123"/>
      <c r="SBM132" s="123"/>
      <c r="SBN132" s="123"/>
      <c r="SBO132" s="123"/>
      <c r="SBP132" s="123"/>
      <c r="SBQ132" s="123"/>
      <c r="SBR132" s="123"/>
      <c r="SBS132" s="123"/>
      <c r="SBT132" s="123"/>
      <c r="SBU132" s="123"/>
      <c r="SBV132" s="123"/>
      <c r="SBW132" s="123"/>
      <c r="SBX132" s="123"/>
      <c r="SBY132" s="123"/>
      <c r="SBZ132" s="123"/>
      <c r="SCA132" s="123"/>
      <c r="SCB132" s="123"/>
      <c r="SCC132" s="123"/>
      <c r="SCD132" s="123"/>
      <c r="SCE132" s="123"/>
      <c r="SCF132" s="123"/>
      <c r="SCG132" s="123"/>
      <c r="SCH132" s="123"/>
      <c r="SCI132" s="123"/>
      <c r="SCJ132" s="123"/>
      <c r="SCK132" s="123"/>
      <c r="SCL132" s="123"/>
      <c r="SCM132" s="123"/>
      <c r="SCN132" s="123"/>
      <c r="SCO132" s="123"/>
      <c r="SCP132" s="123"/>
      <c r="SCQ132" s="123"/>
      <c r="SCR132" s="123"/>
      <c r="SCS132" s="123"/>
      <c r="SCT132" s="123"/>
      <c r="SCU132" s="123"/>
      <c r="SCV132" s="123"/>
      <c r="SCW132" s="123"/>
      <c r="SCX132" s="123"/>
      <c r="SCY132" s="123"/>
      <c r="SCZ132" s="123"/>
      <c r="SDA132" s="123"/>
      <c r="SDB132" s="123"/>
      <c r="SDC132" s="123"/>
      <c r="SDD132" s="123"/>
      <c r="SDE132" s="123"/>
      <c r="SDF132" s="123"/>
      <c r="SDG132" s="123"/>
      <c r="SDH132" s="123"/>
      <c r="SDI132" s="123"/>
      <c r="SDJ132" s="123"/>
      <c r="SDK132" s="123"/>
      <c r="SDL132" s="123"/>
      <c r="SDM132" s="123"/>
      <c r="SDN132" s="123"/>
      <c r="SDO132" s="123"/>
      <c r="SDP132" s="123"/>
      <c r="SDQ132" s="123"/>
      <c r="SDR132" s="123"/>
      <c r="SDS132" s="123"/>
      <c r="SDT132" s="123"/>
      <c r="SDU132" s="123"/>
      <c r="SDV132" s="123"/>
      <c r="SDW132" s="123"/>
      <c r="SDX132" s="123"/>
      <c r="SDY132" s="123"/>
      <c r="SDZ132" s="123"/>
      <c r="SEA132" s="123"/>
      <c r="SEB132" s="123"/>
      <c r="SEC132" s="123"/>
      <c r="SED132" s="123"/>
      <c r="SEE132" s="123"/>
      <c r="SEF132" s="123"/>
      <c r="SEG132" s="123"/>
      <c r="SEH132" s="123"/>
      <c r="SEI132" s="123"/>
      <c r="SEJ132" s="123"/>
      <c r="SEK132" s="123"/>
      <c r="SEL132" s="123"/>
      <c r="SEM132" s="123"/>
      <c r="SEN132" s="123"/>
      <c r="SEO132" s="123"/>
      <c r="SEP132" s="123"/>
      <c r="SEQ132" s="123"/>
      <c r="SER132" s="123"/>
      <c r="SES132" s="123"/>
      <c r="SET132" s="123"/>
      <c r="SEU132" s="123"/>
      <c r="SEV132" s="123"/>
      <c r="SEW132" s="123"/>
      <c r="SEX132" s="123"/>
      <c r="SEY132" s="123"/>
      <c r="SEZ132" s="123"/>
      <c r="SFA132" s="123"/>
      <c r="SFB132" s="123"/>
      <c r="SFC132" s="123"/>
      <c r="SFD132" s="123"/>
      <c r="SFE132" s="123"/>
      <c r="SFF132" s="123"/>
      <c r="SFG132" s="123"/>
      <c r="SFH132" s="123"/>
      <c r="SFI132" s="123"/>
      <c r="SFJ132" s="123"/>
      <c r="SFK132" s="123"/>
      <c r="SFL132" s="123"/>
      <c r="SFM132" s="123"/>
      <c r="SFN132" s="123"/>
      <c r="SFO132" s="123"/>
      <c r="SFP132" s="123"/>
      <c r="SFQ132" s="123"/>
      <c r="SFR132" s="123"/>
      <c r="SFS132" s="123"/>
      <c r="SFT132" s="123"/>
      <c r="SFU132" s="123"/>
      <c r="SFV132" s="123"/>
      <c r="SFW132" s="123"/>
      <c r="SFX132" s="123"/>
      <c r="SFY132" s="123"/>
      <c r="SFZ132" s="123"/>
      <c r="SGA132" s="123"/>
      <c r="SGB132" s="123"/>
      <c r="SGC132" s="123"/>
      <c r="SGD132" s="123"/>
      <c r="SGE132" s="123"/>
      <c r="SGF132" s="123"/>
      <c r="SGG132" s="123"/>
      <c r="SGH132" s="123"/>
      <c r="SGI132" s="123"/>
      <c r="SGJ132" s="123"/>
      <c r="SGK132" s="123"/>
      <c r="SGL132" s="123"/>
      <c r="SGM132" s="123"/>
      <c r="SGN132" s="123"/>
      <c r="SGO132" s="123"/>
      <c r="SGP132" s="123"/>
      <c r="SGQ132" s="123"/>
      <c r="SGR132" s="123"/>
      <c r="SGS132" s="123"/>
      <c r="SGT132" s="123"/>
      <c r="SGU132" s="123"/>
      <c r="SGV132" s="123"/>
      <c r="SGW132" s="123"/>
      <c r="SGX132" s="123"/>
      <c r="SGY132" s="123"/>
      <c r="SGZ132" s="123"/>
      <c r="SHA132" s="123"/>
      <c r="SHB132" s="123"/>
      <c r="SHC132" s="123"/>
      <c r="SHD132" s="123"/>
      <c r="SHE132" s="123"/>
      <c r="SHF132" s="123"/>
      <c r="SHG132" s="123"/>
      <c r="SHH132" s="123"/>
      <c r="SHI132" s="123"/>
      <c r="SHJ132" s="123"/>
      <c r="SHK132" s="123"/>
      <c r="SHL132" s="123"/>
      <c r="SHM132" s="123"/>
      <c r="SHN132" s="123"/>
      <c r="SHO132" s="123"/>
      <c r="SHP132" s="123"/>
      <c r="SHQ132" s="123"/>
      <c r="SHR132" s="123"/>
      <c r="SHS132" s="123"/>
      <c r="SHT132" s="123"/>
      <c r="SHU132" s="123"/>
      <c r="SHV132" s="123"/>
      <c r="SHW132" s="123"/>
      <c r="SHX132" s="123"/>
      <c r="SHY132" s="123"/>
      <c r="SHZ132" s="123"/>
      <c r="SIA132" s="123"/>
      <c r="SIB132" s="123"/>
      <c r="SIC132" s="123"/>
      <c r="SID132" s="123"/>
      <c r="SIE132" s="123"/>
      <c r="SIF132" s="123"/>
      <c r="SIG132" s="123"/>
      <c r="SIH132" s="123"/>
      <c r="SII132" s="123"/>
      <c r="SIJ132" s="123"/>
      <c r="SIK132" s="123"/>
      <c r="SIL132" s="123"/>
      <c r="SIM132" s="123"/>
      <c r="SIN132" s="123"/>
      <c r="SIO132" s="123"/>
      <c r="SIP132" s="123"/>
      <c r="SIQ132" s="123"/>
      <c r="SIR132" s="123"/>
      <c r="SIS132" s="123"/>
      <c r="SIT132" s="123"/>
      <c r="SIU132" s="123"/>
      <c r="SIV132" s="123"/>
      <c r="SIW132" s="123"/>
      <c r="SIX132" s="123"/>
      <c r="SIY132" s="123"/>
      <c r="SIZ132" s="123"/>
      <c r="SJA132" s="123"/>
      <c r="SJB132" s="123"/>
      <c r="SJC132" s="123"/>
      <c r="SJD132" s="123"/>
      <c r="SJE132" s="123"/>
      <c r="SJF132" s="123"/>
      <c r="SJG132" s="123"/>
      <c r="SJH132" s="123"/>
      <c r="SJI132" s="123"/>
      <c r="SJJ132" s="123"/>
      <c r="SJK132" s="123"/>
      <c r="SJL132" s="123"/>
      <c r="SJM132" s="123"/>
      <c r="SJN132" s="123"/>
      <c r="SJO132" s="123"/>
      <c r="SJP132" s="123"/>
      <c r="SJQ132" s="123"/>
      <c r="SJR132" s="123"/>
      <c r="SJS132" s="123"/>
      <c r="SJT132" s="123"/>
      <c r="SJU132" s="123"/>
      <c r="SJV132" s="123"/>
      <c r="SJW132" s="123"/>
      <c r="SJX132" s="123"/>
      <c r="SJY132" s="123"/>
      <c r="SJZ132" s="123"/>
      <c r="SKA132" s="123"/>
      <c r="SKB132" s="123"/>
      <c r="SKC132" s="123"/>
      <c r="SKD132" s="123"/>
      <c r="SKE132" s="123"/>
      <c r="SKF132" s="123"/>
      <c r="SKG132" s="123"/>
      <c r="SKH132" s="123"/>
      <c r="SKI132" s="123"/>
      <c r="SKJ132" s="123"/>
      <c r="SKK132" s="123"/>
      <c r="SKL132" s="123"/>
      <c r="SKM132" s="123"/>
      <c r="SKN132" s="123"/>
      <c r="SKO132" s="123"/>
      <c r="SKP132" s="123"/>
      <c r="SKQ132" s="123"/>
      <c r="SKR132" s="123"/>
      <c r="SKS132" s="123"/>
      <c r="SKT132" s="123"/>
      <c r="SKU132" s="123"/>
      <c r="SKV132" s="123"/>
      <c r="SKW132" s="123"/>
      <c r="SKX132" s="123"/>
      <c r="SKY132" s="123"/>
      <c r="SKZ132" s="123"/>
      <c r="SLA132" s="123"/>
      <c r="SLB132" s="123"/>
      <c r="SLC132" s="123"/>
      <c r="SLD132" s="123"/>
      <c r="SLE132" s="123"/>
      <c r="SLF132" s="123"/>
      <c r="SLG132" s="123"/>
      <c r="SLH132" s="123"/>
      <c r="SLI132" s="123"/>
      <c r="SLJ132" s="123"/>
      <c r="SLK132" s="123"/>
      <c r="SLL132" s="123"/>
      <c r="SLM132" s="123"/>
      <c r="SLN132" s="123"/>
      <c r="SLO132" s="123"/>
      <c r="SLP132" s="123"/>
      <c r="SLQ132" s="123"/>
      <c r="SLR132" s="123"/>
      <c r="SLS132" s="123"/>
      <c r="SLT132" s="123"/>
      <c r="SLU132" s="123"/>
      <c r="SLV132" s="123"/>
      <c r="SLW132" s="123"/>
      <c r="SLX132" s="123"/>
      <c r="SLY132" s="123"/>
      <c r="SLZ132" s="123"/>
      <c r="SMA132" s="123"/>
      <c r="SMB132" s="123"/>
      <c r="SMC132" s="123"/>
      <c r="SMD132" s="123"/>
      <c r="SME132" s="123"/>
      <c r="SMF132" s="123"/>
      <c r="SMG132" s="123"/>
      <c r="SMH132" s="123"/>
      <c r="SMI132" s="123"/>
      <c r="SMJ132" s="123"/>
      <c r="SMK132" s="123"/>
      <c r="SML132" s="123"/>
      <c r="SMM132" s="123"/>
      <c r="SMN132" s="123"/>
      <c r="SMO132" s="123"/>
      <c r="SMP132" s="123"/>
      <c r="SMQ132" s="123"/>
      <c r="SMR132" s="123"/>
      <c r="SMS132" s="123"/>
      <c r="SMT132" s="123"/>
      <c r="SMU132" s="123"/>
      <c r="SMV132" s="123"/>
      <c r="SMW132" s="123"/>
      <c r="SMX132" s="123"/>
      <c r="SMY132" s="123"/>
      <c r="SMZ132" s="123"/>
      <c r="SNA132" s="123"/>
      <c r="SNB132" s="123"/>
      <c r="SNC132" s="123"/>
      <c r="SND132" s="123"/>
      <c r="SNE132" s="123"/>
      <c r="SNF132" s="123"/>
      <c r="SNG132" s="123"/>
      <c r="SNH132" s="123"/>
      <c r="SNI132" s="123"/>
      <c r="SNJ132" s="123"/>
      <c r="SNK132" s="123"/>
      <c r="SNL132" s="123"/>
      <c r="SNM132" s="123"/>
      <c r="SNN132" s="123"/>
      <c r="SNO132" s="123"/>
      <c r="SNP132" s="123"/>
      <c r="SNQ132" s="123"/>
      <c r="SNR132" s="123"/>
      <c r="SNS132" s="123"/>
      <c r="SNT132" s="123"/>
      <c r="SNU132" s="123"/>
      <c r="SNV132" s="123"/>
      <c r="SNW132" s="123"/>
      <c r="SNX132" s="123"/>
      <c r="SNY132" s="123"/>
      <c r="SNZ132" s="123"/>
      <c r="SOA132" s="123"/>
      <c r="SOB132" s="123"/>
      <c r="SOC132" s="123"/>
      <c r="SOD132" s="123"/>
      <c r="SOE132" s="123"/>
      <c r="SOF132" s="123"/>
      <c r="SOG132" s="123"/>
      <c r="SOH132" s="123"/>
      <c r="SOI132" s="123"/>
      <c r="SOJ132" s="123"/>
      <c r="SOK132" s="123"/>
      <c r="SOL132" s="123"/>
      <c r="SOM132" s="123"/>
      <c r="SON132" s="123"/>
      <c r="SOO132" s="123"/>
      <c r="SOP132" s="123"/>
      <c r="SOQ132" s="123"/>
      <c r="SOR132" s="123"/>
      <c r="SOS132" s="123"/>
      <c r="SOT132" s="123"/>
      <c r="SOU132" s="123"/>
      <c r="SOV132" s="123"/>
      <c r="SOW132" s="123"/>
      <c r="SOX132" s="123"/>
      <c r="SOY132" s="123"/>
      <c r="SOZ132" s="123"/>
      <c r="SPA132" s="123"/>
      <c r="SPB132" s="123"/>
      <c r="SPC132" s="123"/>
      <c r="SPD132" s="123"/>
      <c r="SPE132" s="123"/>
      <c r="SPF132" s="123"/>
      <c r="SPG132" s="123"/>
      <c r="SPH132" s="123"/>
      <c r="SPI132" s="123"/>
      <c r="SPJ132" s="123"/>
      <c r="SPK132" s="123"/>
      <c r="SPL132" s="123"/>
      <c r="SPM132" s="123"/>
      <c r="SPN132" s="123"/>
      <c r="SPO132" s="123"/>
      <c r="SPP132" s="123"/>
      <c r="SPQ132" s="123"/>
      <c r="SPR132" s="123"/>
      <c r="SPS132" s="123"/>
      <c r="SPT132" s="123"/>
      <c r="SPU132" s="123"/>
      <c r="SPV132" s="123"/>
      <c r="SPW132" s="123"/>
      <c r="SPX132" s="123"/>
      <c r="SPY132" s="123"/>
      <c r="SPZ132" s="123"/>
      <c r="SQA132" s="123"/>
      <c r="SQB132" s="123"/>
      <c r="SQC132" s="123"/>
      <c r="SQD132" s="123"/>
      <c r="SQE132" s="123"/>
      <c r="SQF132" s="123"/>
      <c r="SQG132" s="123"/>
      <c r="SQH132" s="123"/>
      <c r="SQI132" s="123"/>
      <c r="SQJ132" s="123"/>
      <c r="SQK132" s="123"/>
      <c r="SQL132" s="123"/>
      <c r="SQM132" s="123"/>
      <c r="SQN132" s="123"/>
      <c r="SQO132" s="123"/>
      <c r="SQP132" s="123"/>
      <c r="SQQ132" s="123"/>
      <c r="SQR132" s="123"/>
      <c r="SQS132" s="123"/>
      <c r="SQT132" s="123"/>
      <c r="SQU132" s="123"/>
      <c r="SQV132" s="123"/>
      <c r="SQW132" s="123"/>
      <c r="SQX132" s="123"/>
      <c r="SQY132" s="123"/>
      <c r="SQZ132" s="123"/>
      <c r="SRA132" s="123"/>
      <c r="SRB132" s="123"/>
      <c r="SRC132" s="123"/>
      <c r="SRD132" s="123"/>
      <c r="SRE132" s="123"/>
      <c r="SRF132" s="123"/>
      <c r="SRG132" s="123"/>
      <c r="SRH132" s="123"/>
      <c r="SRI132" s="123"/>
      <c r="SRJ132" s="123"/>
      <c r="SRK132" s="123"/>
      <c r="SRL132" s="123"/>
      <c r="SRM132" s="123"/>
      <c r="SRN132" s="123"/>
      <c r="SRO132" s="123"/>
      <c r="SRP132" s="123"/>
      <c r="SRQ132" s="123"/>
      <c r="SRR132" s="123"/>
      <c r="SRS132" s="123"/>
      <c r="SRT132" s="123"/>
      <c r="SRU132" s="123"/>
      <c r="SRV132" s="123"/>
      <c r="SRW132" s="123"/>
      <c r="SRX132" s="123"/>
      <c r="SRY132" s="123"/>
      <c r="SRZ132" s="123"/>
      <c r="SSA132" s="123"/>
      <c r="SSB132" s="123"/>
      <c r="SSC132" s="123"/>
      <c r="SSD132" s="123"/>
      <c r="SSE132" s="123"/>
      <c r="SSF132" s="123"/>
      <c r="SSG132" s="123"/>
      <c r="SSH132" s="123"/>
      <c r="SSI132" s="123"/>
      <c r="SSJ132" s="123"/>
      <c r="SSK132" s="123"/>
      <c r="SSL132" s="123"/>
      <c r="SSM132" s="123"/>
      <c r="SSN132" s="123"/>
      <c r="SSO132" s="123"/>
      <c r="SSP132" s="123"/>
      <c r="SSQ132" s="123"/>
      <c r="SSR132" s="123"/>
      <c r="SSS132" s="123"/>
      <c r="SST132" s="123"/>
      <c r="SSU132" s="123"/>
      <c r="SSV132" s="123"/>
      <c r="SSW132" s="123"/>
      <c r="SSX132" s="123"/>
      <c r="SSY132" s="123"/>
      <c r="SSZ132" s="123"/>
      <c r="STA132" s="123"/>
      <c r="STB132" s="123"/>
      <c r="STC132" s="123"/>
      <c r="STD132" s="123"/>
      <c r="STE132" s="123"/>
      <c r="STF132" s="123"/>
      <c r="STG132" s="123"/>
      <c r="STH132" s="123"/>
      <c r="STI132" s="123"/>
      <c r="STJ132" s="123"/>
      <c r="STK132" s="123"/>
      <c r="STL132" s="123"/>
      <c r="STM132" s="123"/>
      <c r="STN132" s="123"/>
      <c r="STO132" s="123"/>
      <c r="STP132" s="123"/>
      <c r="STQ132" s="123"/>
      <c r="STR132" s="123"/>
      <c r="STS132" s="123"/>
      <c r="STT132" s="123"/>
      <c r="STU132" s="123"/>
      <c r="STV132" s="123"/>
      <c r="STW132" s="123"/>
      <c r="STX132" s="123"/>
      <c r="STY132" s="123"/>
      <c r="STZ132" s="123"/>
      <c r="SUA132" s="123"/>
      <c r="SUB132" s="123"/>
      <c r="SUC132" s="123"/>
      <c r="SUD132" s="123"/>
      <c r="SUE132" s="123"/>
      <c r="SUF132" s="123"/>
      <c r="SUG132" s="123"/>
      <c r="SUH132" s="123"/>
      <c r="SUI132" s="123"/>
      <c r="SUJ132" s="123"/>
      <c r="SUK132" s="123"/>
      <c r="SUL132" s="123"/>
      <c r="SUM132" s="123"/>
      <c r="SUN132" s="123"/>
      <c r="SUO132" s="123"/>
      <c r="SUP132" s="123"/>
      <c r="SUQ132" s="123"/>
      <c r="SUR132" s="123"/>
      <c r="SUS132" s="123"/>
      <c r="SUT132" s="123"/>
      <c r="SUU132" s="123"/>
      <c r="SUV132" s="123"/>
      <c r="SUW132" s="123"/>
      <c r="SUX132" s="123"/>
      <c r="SUY132" s="123"/>
      <c r="SUZ132" s="123"/>
      <c r="SVA132" s="123"/>
      <c r="SVB132" s="123"/>
      <c r="SVC132" s="123"/>
      <c r="SVD132" s="123"/>
      <c r="SVE132" s="123"/>
      <c r="SVF132" s="123"/>
      <c r="SVG132" s="123"/>
      <c r="SVH132" s="123"/>
      <c r="SVI132" s="123"/>
      <c r="SVJ132" s="123"/>
      <c r="SVK132" s="123"/>
      <c r="SVL132" s="123"/>
      <c r="SVM132" s="123"/>
      <c r="SVN132" s="123"/>
      <c r="SVO132" s="123"/>
      <c r="SVP132" s="123"/>
      <c r="SVQ132" s="123"/>
      <c r="SVR132" s="123"/>
      <c r="SVS132" s="123"/>
      <c r="SVT132" s="123"/>
      <c r="SVU132" s="123"/>
      <c r="SVV132" s="123"/>
      <c r="SVW132" s="123"/>
      <c r="SVX132" s="123"/>
      <c r="SVY132" s="123"/>
      <c r="SVZ132" s="123"/>
      <c r="SWA132" s="123"/>
      <c r="SWB132" s="123"/>
      <c r="SWC132" s="123"/>
      <c r="SWD132" s="123"/>
      <c r="SWE132" s="123"/>
      <c r="SWF132" s="123"/>
      <c r="SWG132" s="123"/>
      <c r="SWH132" s="123"/>
      <c r="SWI132" s="123"/>
      <c r="SWJ132" s="123"/>
      <c r="SWK132" s="123"/>
      <c r="SWL132" s="123"/>
      <c r="SWM132" s="123"/>
      <c r="SWN132" s="123"/>
      <c r="SWO132" s="123"/>
      <c r="SWP132" s="123"/>
      <c r="SWQ132" s="123"/>
      <c r="SWR132" s="123"/>
      <c r="SWS132" s="123"/>
      <c r="SWT132" s="123"/>
      <c r="SWU132" s="123"/>
      <c r="SWV132" s="123"/>
      <c r="SWW132" s="123"/>
      <c r="SWX132" s="123"/>
      <c r="SWY132" s="123"/>
      <c r="SWZ132" s="123"/>
      <c r="SXA132" s="123"/>
      <c r="SXB132" s="123"/>
      <c r="SXC132" s="123"/>
      <c r="SXD132" s="123"/>
      <c r="SXE132" s="123"/>
      <c r="SXF132" s="123"/>
      <c r="SXG132" s="123"/>
      <c r="SXH132" s="123"/>
      <c r="SXI132" s="123"/>
      <c r="SXJ132" s="123"/>
      <c r="SXK132" s="123"/>
      <c r="SXL132" s="123"/>
      <c r="SXM132" s="123"/>
      <c r="SXN132" s="123"/>
      <c r="SXO132" s="123"/>
      <c r="SXP132" s="123"/>
      <c r="SXQ132" s="123"/>
      <c r="SXR132" s="123"/>
      <c r="SXS132" s="123"/>
      <c r="SXT132" s="123"/>
      <c r="SXU132" s="123"/>
      <c r="SXV132" s="123"/>
      <c r="SXW132" s="123"/>
      <c r="SXX132" s="123"/>
      <c r="SXY132" s="123"/>
      <c r="SXZ132" s="123"/>
      <c r="SYA132" s="123"/>
      <c r="SYB132" s="123"/>
      <c r="SYC132" s="123"/>
      <c r="SYD132" s="123"/>
      <c r="SYE132" s="123"/>
      <c r="SYF132" s="123"/>
      <c r="SYG132" s="123"/>
      <c r="SYH132" s="123"/>
      <c r="SYI132" s="123"/>
      <c r="SYJ132" s="123"/>
      <c r="SYK132" s="123"/>
      <c r="SYL132" s="123"/>
      <c r="SYM132" s="123"/>
      <c r="SYN132" s="123"/>
      <c r="SYO132" s="123"/>
      <c r="SYP132" s="123"/>
      <c r="SYQ132" s="123"/>
      <c r="SYR132" s="123"/>
      <c r="SYS132" s="123"/>
      <c r="SYT132" s="123"/>
      <c r="SYU132" s="123"/>
      <c r="SYV132" s="123"/>
      <c r="SYW132" s="123"/>
      <c r="SYX132" s="123"/>
      <c r="SYY132" s="123"/>
      <c r="SYZ132" s="123"/>
      <c r="SZA132" s="123"/>
      <c r="SZB132" s="123"/>
      <c r="SZC132" s="123"/>
      <c r="SZD132" s="123"/>
      <c r="SZE132" s="123"/>
      <c r="SZF132" s="123"/>
      <c r="SZG132" s="123"/>
      <c r="SZH132" s="123"/>
      <c r="SZI132" s="123"/>
      <c r="SZJ132" s="123"/>
      <c r="SZK132" s="123"/>
      <c r="SZL132" s="123"/>
      <c r="SZM132" s="123"/>
      <c r="SZN132" s="123"/>
      <c r="SZO132" s="123"/>
      <c r="SZP132" s="123"/>
      <c r="SZQ132" s="123"/>
      <c r="SZR132" s="123"/>
      <c r="SZS132" s="123"/>
      <c r="SZT132" s="123"/>
      <c r="SZU132" s="123"/>
      <c r="SZV132" s="123"/>
      <c r="SZW132" s="123"/>
      <c r="SZX132" s="123"/>
      <c r="SZY132" s="123"/>
      <c r="SZZ132" s="123"/>
      <c r="TAA132" s="123"/>
      <c r="TAB132" s="123"/>
      <c r="TAC132" s="123"/>
      <c r="TAD132" s="123"/>
      <c r="TAE132" s="123"/>
      <c r="TAF132" s="123"/>
      <c r="TAG132" s="123"/>
      <c r="TAH132" s="123"/>
      <c r="TAI132" s="123"/>
      <c r="TAJ132" s="123"/>
      <c r="TAK132" s="123"/>
      <c r="TAL132" s="123"/>
      <c r="TAM132" s="123"/>
      <c r="TAN132" s="123"/>
      <c r="TAO132" s="123"/>
      <c r="TAP132" s="123"/>
      <c r="TAQ132" s="123"/>
      <c r="TAR132" s="123"/>
      <c r="TAS132" s="123"/>
      <c r="TAT132" s="123"/>
      <c r="TAU132" s="123"/>
      <c r="TAV132" s="123"/>
      <c r="TAW132" s="123"/>
      <c r="TAX132" s="123"/>
      <c r="TAY132" s="123"/>
      <c r="TAZ132" s="123"/>
      <c r="TBA132" s="123"/>
      <c r="TBB132" s="123"/>
      <c r="TBC132" s="123"/>
      <c r="TBD132" s="123"/>
      <c r="TBE132" s="123"/>
      <c r="TBF132" s="123"/>
      <c r="TBG132" s="123"/>
      <c r="TBH132" s="123"/>
      <c r="TBI132" s="123"/>
      <c r="TBJ132" s="123"/>
      <c r="TBK132" s="123"/>
      <c r="TBL132" s="123"/>
      <c r="TBM132" s="123"/>
      <c r="TBN132" s="123"/>
      <c r="TBO132" s="123"/>
      <c r="TBP132" s="123"/>
      <c r="TBQ132" s="123"/>
      <c r="TBR132" s="123"/>
      <c r="TBS132" s="123"/>
      <c r="TBT132" s="123"/>
      <c r="TBU132" s="123"/>
      <c r="TBV132" s="123"/>
      <c r="TBW132" s="123"/>
      <c r="TBX132" s="123"/>
      <c r="TBY132" s="123"/>
      <c r="TBZ132" s="123"/>
      <c r="TCA132" s="123"/>
      <c r="TCB132" s="123"/>
      <c r="TCC132" s="123"/>
      <c r="TCD132" s="123"/>
      <c r="TCE132" s="123"/>
      <c r="TCF132" s="123"/>
      <c r="TCG132" s="123"/>
      <c r="TCH132" s="123"/>
      <c r="TCI132" s="123"/>
      <c r="TCJ132" s="123"/>
      <c r="TCK132" s="123"/>
      <c r="TCL132" s="123"/>
      <c r="TCM132" s="123"/>
      <c r="TCN132" s="123"/>
      <c r="TCO132" s="123"/>
      <c r="TCP132" s="123"/>
      <c r="TCQ132" s="123"/>
      <c r="TCR132" s="123"/>
      <c r="TCS132" s="123"/>
      <c r="TCT132" s="123"/>
      <c r="TCU132" s="123"/>
      <c r="TCV132" s="123"/>
      <c r="TCW132" s="123"/>
      <c r="TCX132" s="123"/>
      <c r="TCY132" s="123"/>
      <c r="TCZ132" s="123"/>
      <c r="TDA132" s="123"/>
      <c r="TDB132" s="123"/>
      <c r="TDC132" s="123"/>
      <c r="TDD132" s="123"/>
      <c r="TDE132" s="123"/>
      <c r="TDF132" s="123"/>
      <c r="TDG132" s="123"/>
      <c r="TDH132" s="123"/>
      <c r="TDI132" s="123"/>
      <c r="TDJ132" s="123"/>
      <c r="TDK132" s="123"/>
      <c r="TDL132" s="123"/>
      <c r="TDM132" s="123"/>
      <c r="TDN132" s="123"/>
      <c r="TDO132" s="123"/>
      <c r="TDP132" s="123"/>
      <c r="TDQ132" s="123"/>
      <c r="TDR132" s="123"/>
      <c r="TDS132" s="123"/>
      <c r="TDT132" s="123"/>
      <c r="TDU132" s="123"/>
      <c r="TDV132" s="123"/>
      <c r="TDW132" s="123"/>
      <c r="TDX132" s="123"/>
      <c r="TDY132" s="123"/>
      <c r="TDZ132" s="123"/>
      <c r="TEA132" s="123"/>
      <c r="TEB132" s="123"/>
      <c r="TEC132" s="123"/>
      <c r="TED132" s="123"/>
      <c r="TEE132" s="123"/>
      <c r="TEF132" s="123"/>
      <c r="TEG132" s="123"/>
      <c r="TEH132" s="123"/>
      <c r="TEI132" s="123"/>
      <c r="TEJ132" s="123"/>
      <c r="TEK132" s="123"/>
      <c r="TEL132" s="123"/>
      <c r="TEM132" s="123"/>
      <c r="TEN132" s="123"/>
      <c r="TEO132" s="123"/>
      <c r="TEP132" s="123"/>
      <c r="TEQ132" s="123"/>
      <c r="TER132" s="123"/>
      <c r="TES132" s="123"/>
      <c r="TET132" s="123"/>
      <c r="TEU132" s="123"/>
      <c r="TEV132" s="123"/>
      <c r="TEW132" s="123"/>
      <c r="TEX132" s="123"/>
      <c r="TEY132" s="123"/>
      <c r="TEZ132" s="123"/>
      <c r="TFA132" s="123"/>
      <c r="TFB132" s="123"/>
      <c r="TFC132" s="123"/>
      <c r="TFD132" s="123"/>
      <c r="TFE132" s="123"/>
      <c r="TFF132" s="123"/>
      <c r="TFG132" s="123"/>
      <c r="TFH132" s="123"/>
      <c r="TFI132" s="123"/>
      <c r="TFJ132" s="123"/>
      <c r="TFK132" s="123"/>
      <c r="TFL132" s="123"/>
      <c r="TFM132" s="123"/>
      <c r="TFN132" s="123"/>
      <c r="TFO132" s="123"/>
      <c r="TFP132" s="123"/>
      <c r="TFQ132" s="123"/>
      <c r="TFR132" s="123"/>
      <c r="TFS132" s="123"/>
      <c r="TFT132" s="123"/>
      <c r="TFU132" s="123"/>
      <c r="TFV132" s="123"/>
      <c r="TFW132" s="123"/>
      <c r="TFX132" s="123"/>
      <c r="TFY132" s="123"/>
      <c r="TFZ132" s="123"/>
      <c r="TGA132" s="123"/>
      <c r="TGB132" s="123"/>
      <c r="TGC132" s="123"/>
      <c r="TGD132" s="123"/>
      <c r="TGE132" s="123"/>
      <c r="TGF132" s="123"/>
      <c r="TGG132" s="123"/>
      <c r="TGH132" s="123"/>
      <c r="TGI132" s="123"/>
      <c r="TGJ132" s="123"/>
      <c r="TGK132" s="123"/>
      <c r="TGL132" s="123"/>
      <c r="TGM132" s="123"/>
      <c r="TGN132" s="123"/>
      <c r="TGO132" s="123"/>
      <c r="TGP132" s="123"/>
      <c r="TGQ132" s="123"/>
      <c r="TGR132" s="123"/>
      <c r="TGS132" s="123"/>
      <c r="TGT132" s="123"/>
      <c r="TGU132" s="123"/>
      <c r="TGV132" s="123"/>
      <c r="TGW132" s="123"/>
      <c r="TGX132" s="123"/>
      <c r="TGY132" s="123"/>
      <c r="TGZ132" s="123"/>
      <c r="THA132" s="123"/>
      <c r="THB132" s="123"/>
      <c r="THC132" s="123"/>
      <c r="THD132" s="123"/>
      <c r="THE132" s="123"/>
      <c r="THF132" s="123"/>
      <c r="THG132" s="123"/>
      <c r="THH132" s="123"/>
      <c r="THI132" s="123"/>
      <c r="THJ132" s="123"/>
      <c r="THK132" s="123"/>
      <c r="THL132" s="123"/>
      <c r="THM132" s="123"/>
      <c r="THN132" s="123"/>
      <c r="THO132" s="123"/>
      <c r="THP132" s="123"/>
      <c r="THQ132" s="123"/>
      <c r="THR132" s="123"/>
      <c r="THS132" s="123"/>
      <c r="THT132" s="123"/>
      <c r="THU132" s="123"/>
      <c r="THV132" s="123"/>
      <c r="THW132" s="123"/>
      <c r="THX132" s="123"/>
      <c r="THY132" s="123"/>
      <c r="THZ132" s="123"/>
      <c r="TIA132" s="123"/>
      <c r="TIB132" s="123"/>
      <c r="TIC132" s="123"/>
      <c r="TID132" s="123"/>
      <c r="TIE132" s="123"/>
      <c r="TIF132" s="123"/>
      <c r="TIG132" s="123"/>
      <c r="TIH132" s="123"/>
      <c r="TII132" s="123"/>
      <c r="TIJ132" s="123"/>
      <c r="TIK132" s="123"/>
      <c r="TIL132" s="123"/>
      <c r="TIM132" s="123"/>
      <c r="TIN132" s="123"/>
      <c r="TIO132" s="123"/>
      <c r="TIP132" s="123"/>
      <c r="TIQ132" s="123"/>
      <c r="TIR132" s="123"/>
      <c r="TIS132" s="123"/>
      <c r="TIT132" s="123"/>
      <c r="TIU132" s="123"/>
      <c r="TIV132" s="123"/>
      <c r="TIW132" s="123"/>
      <c r="TIX132" s="123"/>
      <c r="TIY132" s="123"/>
      <c r="TIZ132" s="123"/>
      <c r="TJA132" s="123"/>
      <c r="TJB132" s="123"/>
      <c r="TJC132" s="123"/>
      <c r="TJD132" s="123"/>
      <c r="TJE132" s="123"/>
      <c r="TJF132" s="123"/>
      <c r="TJG132" s="123"/>
      <c r="TJH132" s="123"/>
      <c r="TJI132" s="123"/>
      <c r="TJJ132" s="123"/>
      <c r="TJK132" s="123"/>
      <c r="TJL132" s="123"/>
      <c r="TJM132" s="123"/>
      <c r="TJN132" s="123"/>
      <c r="TJO132" s="123"/>
      <c r="TJP132" s="123"/>
      <c r="TJQ132" s="123"/>
      <c r="TJR132" s="123"/>
      <c r="TJS132" s="123"/>
      <c r="TJT132" s="123"/>
      <c r="TJU132" s="123"/>
      <c r="TJV132" s="123"/>
      <c r="TJW132" s="123"/>
      <c r="TJX132" s="123"/>
      <c r="TJY132" s="123"/>
      <c r="TJZ132" s="123"/>
      <c r="TKA132" s="123"/>
      <c r="TKB132" s="123"/>
      <c r="TKC132" s="123"/>
      <c r="TKD132" s="123"/>
      <c r="TKE132" s="123"/>
      <c r="TKF132" s="123"/>
      <c r="TKG132" s="123"/>
      <c r="TKH132" s="123"/>
      <c r="TKI132" s="123"/>
      <c r="TKJ132" s="123"/>
      <c r="TKK132" s="123"/>
      <c r="TKL132" s="123"/>
      <c r="TKM132" s="123"/>
      <c r="TKN132" s="123"/>
      <c r="TKO132" s="123"/>
      <c r="TKP132" s="123"/>
      <c r="TKQ132" s="123"/>
      <c r="TKR132" s="123"/>
      <c r="TKS132" s="123"/>
      <c r="TKT132" s="123"/>
      <c r="TKU132" s="123"/>
      <c r="TKV132" s="123"/>
      <c r="TKW132" s="123"/>
      <c r="TKX132" s="123"/>
      <c r="TKY132" s="123"/>
      <c r="TKZ132" s="123"/>
      <c r="TLA132" s="123"/>
      <c r="TLB132" s="123"/>
      <c r="TLC132" s="123"/>
      <c r="TLD132" s="123"/>
      <c r="TLE132" s="123"/>
      <c r="TLF132" s="123"/>
      <c r="TLG132" s="123"/>
      <c r="TLH132" s="123"/>
      <c r="TLI132" s="123"/>
      <c r="TLJ132" s="123"/>
      <c r="TLK132" s="123"/>
      <c r="TLL132" s="123"/>
      <c r="TLM132" s="123"/>
      <c r="TLN132" s="123"/>
      <c r="TLO132" s="123"/>
      <c r="TLP132" s="123"/>
      <c r="TLQ132" s="123"/>
      <c r="TLR132" s="123"/>
      <c r="TLS132" s="123"/>
      <c r="TLT132" s="123"/>
      <c r="TLU132" s="123"/>
      <c r="TLV132" s="123"/>
      <c r="TLW132" s="123"/>
      <c r="TLX132" s="123"/>
      <c r="TLY132" s="123"/>
      <c r="TLZ132" s="123"/>
      <c r="TMA132" s="123"/>
      <c r="TMB132" s="123"/>
      <c r="TMC132" s="123"/>
      <c r="TMD132" s="123"/>
      <c r="TME132" s="123"/>
      <c r="TMF132" s="123"/>
      <c r="TMG132" s="123"/>
      <c r="TMH132" s="123"/>
      <c r="TMI132" s="123"/>
      <c r="TMJ132" s="123"/>
      <c r="TMK132" s="123"/>
      <c r="TML132" s="123"/>
      <c r="TMM132" s="123"/>
      <c r="TMN132" s="123"/>
      <c r="TMO132" s="123"/>
      <c r="TMP132" s="123"/>
      <c r="TMQ132" s="123"/>
      <c r="TMR132" s="123"/>
      <c r="TMS132" s="123"/>
      <c r="TMT132" s="123"/>
      <c r="TMU132" s="123"/>
      <c r="TMV132" s="123"/>
      <c r="TMW132" s="123"/>
      <c r="TMX132" s="123"/>
      <c r="TMY132" s="123"/>
      <c r="TMZ132" s="123"/>
      <c r="TNA132" s="123"/>
      <c r="TNB132" s="123"/>
      <c r="TNC132" s="123"/>
      <c r="TND132" s="123"/>
      <c r="TNE132" s="123"/>
      <c r="TNF132" s="123"/>
      <c r="TNG132" s="123"/>
      <c r="TNH132" s="123"/>
      <c r="TNI132" s="123"/>
      <c r="TNJ132" s="123"/>
      <c r="TNK132" s="123"/>
      <c r="TNL132" s="123"/>
      <c r="TNM132" s="123"/>
      <c r="TNN132" s="123"/>
      <c r="TNO132" s="123"/>
      <c r="TNP132" s="123"/>
      <c r="TNQ132" s="123"/>
      <c r="TNR132" s="123"/>
      <c r="TNS132" s="123"/>
      <c r="TNT132" s="123"/>
      <c r="TNU132" s="123"/>
      <c r="TNV132" s="123"/>
      <c r="TNW132" s="123"/>
      <c r="TNX132" s="123"/>
      <c r="TNY132" s="123"/>
      <c r="TNZ132" s="123"/>
      <c r="TOA132" s="123"/>
      <c r="TOB132" s="123"/>
      <c r="TOC132" s="123"/>
      <c r="TOD132" s="123"/>
      <c r="TOE132" s="123"/>
      <c r="TOF132" s="123"/>
      <c r="TOG132" s="123"/>
      <c r="TOH132" s="123"/>
      <c r="TOI132" s="123"/>
      <c r="TOJ132" s="123"/>
      <c r="TOK132" s="123"/>
      <c r="TOL132" s="123"/>
      <c r="TOM132" s="123"/>
      <c r="TON132" s="123"/>
      <c r="TOO132" s="123"/>
      <c r="TOP132" s="123"/>
      <c r="TOQ132" s="123"/>
      <c r="TOR132" s="123"/>
      <c r="TOS132" s="123"/>
      <c r="TOT132" s="123"/>
      <c r="TOU132" s="123"/>
      <c r="TOV132" s="123"/>
      <c r="TOW132" s="123"/>
      <c r="TOX132" s="123"/>
      <c r="TOY132" s="123"/>
      <c r="TOZ132" s="123"/>
      <c r="TPA132" s="123"/>
      <c r="TPB132" s="123"/>
      <c r="TPC132" s="123"/>
      <c r="TPD132" s="123"/>
      <c r="TPE132" s="123"/>
      <c r="TPF132" s="123"/>
      <c r="TPG132" s="123"/>
      <c r="TPH132" s="123"/>
      <c r="TPI132" s="123"/>
      <c r="TPJ132" s="123"/>
      <c r="TPK132" s="123"/>
      <c r="TPL132" s="123"/>
      <c r="TPM132" s="123"/>
      <c r="TPN132" s="123"/>
      <c r="TPO132" s="123"/>
      <c r="TPP132" s="123"/>
      <c r="TPQ132" s="123"/>
      <c r="TPR132" s="123"/>
      <c r="TPS132" s="123"/>
      <c r="TPT132" s="123"/>
      <c r="TPU132" s="123"/>
      <c r="TPV132" s="123"/>
      <c r="TPW132" s="123"/>
      <c r="TPX132" s="123"/>
      <c r="TPY132" s="123"/>
      <c r="TPZ132" s="123"/>
      <c r="TQA132" s="123"/>
      <c r="TQB132" s="123"/>
      <c r="TQC132" s="123"/>
      <c r="TQD132" s="123"/>
      <c r="TQE132" s="123"/>
      <c r="TQF132" s="123"/>
      <c r="TQG132" s="123"/>
      <c r="TQH132" s="123"/>
      <c r="TQI132" s="123"/>
      <c r="TQJ132" s="123"/>
      <c r="TQK132" s="123"/>
      <c r="TQL132" s="123"/>
      <c r="TQM132" s="123"/>
      <c r="TQN132" s="123"/>
      <c r="TQO132" s="123"/>
      <c r="TQP132" s="123"/>
      <c r="TQQ132" s="123"/>
      <c r="TQR132" s="123"/>
      <c r="TQS132" s="123"/>
      <c r="TQT132" s="123"/>
      <c r="TQU132" s="123"/>
      <c r="TQV132" s="123"/>
      <c r="TQW132" s="123"/>
      <c r="TQX132" s="123"/>
      <c r="TQY132" s="123"/>
      <c r="TQZ132" s="123"/>
      <c r="TRA132" s="123"/>
      <c r="TRB132" s="123"/>
      <c r="TRC132" s="123"/>
      <c r="TRD132" s="123"/>
      <c r="TRE132" s="123"/>
      <c r="TRF132" s="123"/>
      <c r="TRG132" s="123"/>
      <c r="TRH132" s="123"/>
      <c r="TRI132" s="123"/>
      <c r="TRJ132" s="123"/>
      <c r="TRK132" s="123"/>
      <c r="TRL132" s="123"/>
      <c r="TRM132" s="123"/>
      <c r="TRN132" s="123"/>
      <c r="TRO132" s="123"/>
      <c r="TRP132" s="123"/>
      <c r="TRQ132" s="123"/>
      <c r="TRR132" s="123"/>
      <c r="TRS132" s="123"/>
      <c r="TRT132" s="123"/>
      <c r="TRU132" s="123"/>
      <c r="TRV132" s="123"/>
      <c r="TRW132" s="123"/>
      <c r="TRX132" s="123"/>
      <c r="TRY132" s="123"/>
      <c r="TRZ132" s="123"/>
      <c r="TSA132" s="123"/>
      <c r="TSB132" s="123"/>
      <c r="TSC132" s="123"/>
      <c r="TSD132" s="123"/>
      <c r="TSE132" s="123"/>
      <c r="TSF132" s="123"/>
      <c r="TSG132" s="123"/>
      <c r="TSH132" s="123"/>
      <c r="TSI132" s="123"/>
      <c r="TSJ132" s="123"/>
      <c r="TSK132" s="123"/>
      <c r="TSL132" s="123"/>
      <c r="TSM132" s="123"/>
      <c r="TSN132" s="123"/>
      <c r="TSO132" s="123"/>
      <c r="TSP132" s="123"/>
      <c r="TSQ132" s="123"/>
      <c r="TSR132" s="123"/>
      <c r="TSS132" s="123"/>
      <c r="TST132" s="123"/>
      <c r="TSU132" s="123"/>
      <c r="TSV132" s="123"/>
      <c r="TSW132" s="123"/>
      <c r="TSX132" s="123"/>
      <c r="TSY132" s="123"/>
      <c r="TSZ132" s="123"/>
      <c r="TTA132" s="123"/>
      <c r="TTB132" s="123"/>
      <c r="TTC132" s="123"/>
      <c r="TTD132" s="123"/>
      <c r="TTE132" s="123"/>
      <c r="TTF132" s="123"/>
      <c r="TTG132" s="123"/>
      <c r="TTH132" s="123"/>
      <c r="TTI132" s="123"/>
      <c r="TTJ132" s="123"/>
      <c r="TTK132" s="123"/>
      <c r="TTL132" s="123"/>
      <c r="TTM132" s="123"/>
      <c r="TTN132" s="123"/>
      <c r="TTO132" s="123"/>
      <c r="TTP132" s="123"/>
      <c r="TTQ132" s="123"/>
      <c r="TTR132" s="123"/>
      <c r="TTS132" s="123"/>
      <c r="TTT132" s="123"/>
      <c r="TTU132" s="123"/>
      <c r="TTV132" s="123"/>
      <c r="TTW132" s="123"/>
      <c r="TTX132" s="123"/>
      <c r="TTY132" s="123"/>
      <c r="TTZ132" s="123"/>
      <c r="TUA132" s="123"/>
      <c r="TUB132" s="123"/>
      <c r="TUC132" s="123"/>
      <c r="TUD132" s="123"/>
      <c r="TUE132" s="123"/>
      <c r="TUF132" s="123"/>
      <c r="TUG132" s="123"/>
      <c r="TUH132" s="123"/>
      <c r="TUI132" s="123"/>
      <c r="TUJ132" s="123"/>
      <c r="TUK132" s="123"/>
      <c r="TUL132" s="123"/>
      <c r="TUM132" s="123"/>
      <c r="TUN132" s="123"/>
      <c r="TUO132" s="123"/>
      <c r="TUP132" s="123"/>
      <c r="TUQ132" s="123"/>
      <c r="TUR132" s="123"/>
      <c r="TUS132" s="123"/>
      <c r="TUT132" s="123"/>
      <c r="TUU132" s="123"/>
      <c r="TUV132" s="123"/>
      <c r="TUW132" s="123"/>
      <c r="TUX132" s="123"/>
      <c r="TUY132" s="123"/>
      <c r="TUZ132" s="123"/>
      <c r="TVA132" s="123"/>
      <c r="TVB132" s="123"/>
      <c r="TVC132" s="123"/>
      <c r="TVD132" s="123"/>
      <c r="TVE132" s="123"/>
      <c r="TVF132" s="123"/>
      <c r="TVG132" s="123"/>
      <c r="TVH132" s="123"/>
      <c r="TVI132" s="123"/>
      <c r="TVJ132" s="123"/>
      <c r="TVK132" s="123"/>
      <c r="TVL132" s="123"/>
      <c r="TVM132" s="123"/>
      <c r="TVN132" s="123"/>
      <c r="TVO132" s="123"/>
      <c r="TVP132" s="123"/>
      <c r="TVQ132" s="123"/>
      <c r="TVR132" s="123"/>
      <c r="TVS132" s="123"/>
      <c r="TVT132" s="123"/>
      <c r="TVU132" s="123"/>
      <c r="TVV132" s="123"/>
      <c r="TVW132" s="123"/>
      <c r="TVX132" s="123"/>
      <c r="TVY132" s="123"/>
      <c r="TVZ132" s="123"/>
      <c r="TWA132" s="123"/>
      <c r="TWB132" s="123"/>
      <c r="TWC132" s="123"/>
      <c r="TWD132" s="123"/>
      <c r="TWE132" s="123"/>
      <c r="TWF132" s="123"/>
      <c r="TWG132" s="123"/>
      <c r="TWH132" s="123"/>
      <c r="TWI132" s="123"/>
      <c r="TWJ132" s="123"/>
      <c r="TWK132" s="123"/>
      <c r="TWL132" s="123"/>
      <c r="TWM132" s="123"/>
      <c r="TWN132" s="123"/>
      <c r="TWO132" s="123"/>
      <c r="TWP132" s="123"/>
      <c r="TWQ132" s="123"/>
      <c r="TWR132" s="123"/>
      <c r="TWS132" s="123"/>
      <c r="TWT132" s="123"/>
      <c r="TWU132" s="123"/>
      <c r="TWV132" s="123"/>
      <c r="TWW132" s="123"/>
      <c r="TWX132" s="123"/>
      <c r="TWY132" s="123"/>
      <c r="TWZ132" s="123"/>
      <c r="TXA132" s="123"/>
      <c r="TXB132" s="123"/>
      <c r="TXC132" s="123"/>
      <c r="TXD132" s="123"/>
      <c r="TXE132" s="123"/>
      <c r="TXF132" s="123"/>
      <c r="TXG132" s="123"/>
      <c r="TXH132" s="123"/>
      <c r="TXI132" s="123"/>
      <c r="TXJ132" s="123"/>
      <c r="TXK132" s="123"/>
      <c r="TXL132" s="123"/>
      <c r="TXM132" s="123"/>
      <c r="TXN132" s="123"/>
      <c r="TXO132" s="123"/>
      <c r="TXP132" s="123"/>
      <c r="TXQ132" s="123"/>
      <c r="TXR132" s="123"/>
      <c r="TXS132" s="123"/>
      <c r="TXT132" s="123"/>
      <c r="TXU132" s="123"/>
      <c r="TXV132" s="123"/>
      <c r="TXW132" s="123"/>
      <c r="TXX132" s="123"/>
      <c r="TXY132" s="123"/>
      <c r="TXZ132" s="123"/>
      <c r="TYA132" s="123"/>
      <c r="TYB132" s="123"/>
      <c r="TYC132" s="123"/>
      <c r="TYD132" s="123"/>
      <c r="TYE132" s="123"/>
      <c r="TYF132" s="123"/>
      <c r="TYG132" s="123"/>
      <c r="TYH132" s="123"/>
      <c r="TYI132" s="123"/>
      <c r="TYJ132" s="123"/>
      <c r="TYK132" s="123"/>
      <c r="TYL132" s="123"/>
      <c r="TYM132" s="123"/>
      <c r="TYN132" s="123"/>
      <c r="TYO132" s="123"/>
      <c r="TYP132" s="123"/>
      <c r="TYQ132" s="123"/>
      <c r="TYR132" s="123"/>
      <c r="TYS132" s="123"/>
      <c r="TYT132" s="123"/>
      <c r="TYU132" s="123"/>
      <c r="TYV132" s="123"/>
      <c r="TYW132" s="123"/>
      <c r="TYX132" s="123"/>
      <c r="TYY132" s="123"/>
      <c r="TYZ132" s="123"/>
      <c r="TZA132" s="123"/>
      <c r="TZB132" s="123"/>
      <c r="TZC132" s="123"/>
      <c r="TZD132" s="123"/>
      <c r="TZE132" s="123"/>
      <c r="TZF132" s="123"/>
      <c r="TZG132" s="123"/>
      <c r="TZH132" s="123"/>
      <c r="TZI132" s="123"/>
      <c r="TZJ132" s="123"/>
      <c r="TZK132" s="123"/>
      <c r="TZL132" s="123"/>
      <c r="TZM132" s="123"/>
      <c r="TZN132" s="123"/>
      <c r="TZO132" s="123"/>
      <c r="TZP132" s="123"/>
      <c r="TZQ132" s="123"/>
      <c r="TZR132" s="123"/>
      <c r="TZS132" s="123"/>
      <c r="TZT132" s="123"/>
      <c r="TZU132" s="123"/>
      <c r="TZV132" s="123"/>
      <c r="TZW132" s="123"/>
      <c r="TZX132" s="123"/>
      <c r="TZY132" s="123"/>
      <c r="TZZ132" s="123"/>
      <c r="UAA132" s="123"/>
      <c r="UAB132" s="123"/>
      <c r="UAC132" s="123"/>
      <c r="UAD132" s="123"/>
      <c r="UAE132" s="123"/>
      <c r="UAF132" s="123"/>
      <c r="UAG132" s="123"/>
      <c r="UAH132" s="123"/>
      <c r="UAI132" s="123"/>
      <c r="UAJ132" s="123"/>
      <c r="UAK132" s="123"/>
      <c r="UAL132" s="123"/>
      <c r="UAM132" s="123"/>
      <c r="UAN132" s="123"/>
      <c r="UAO132" s="123"/>
      <c r="UAP132" s="123"/>
      <c r="UAQ132" s="123"/>
      <c r="UAR132" s="123"/>
      <c r="UAS132" s="123"/>
      <c r="UAT132" s="123"/>
      <c r="UAU132" s="123"/>
      <c r="UAV132" s="123"/>
      <c r="UAW132" s="123"/>
      <c r="UAX132" s="123"/>
      <c r="UAY132" s="123"/>
      <c r="UAZ132" s="123"/>
      <c r="UBA132" s="123"/>
      <c r="UBB132" s="123"/>
      <c r="UBC132" s="123"/>
      <c r="UBD132" s="123"/>
      <c r="UBE132" s="123"/>
      <c r="UBF132" s="123"/>
      <c r="UBG132" s="123"/>
      <c r="UBH132" s="123"/>
      <c r="UBI132" s="123"/>
      <c r="UBJ132" s="123"/>
      <c r="UBK132" s="123"/>
      <c r="UBL132" s="123"/>
      <c r="UBM132" s="123"/>
      <c r="UBN132" s="123"/>
      <c r="UBO132" s="123"/>
      <c r="UBP132" s="123"/>
      <c r="UBQ132" s="123"/>
      <c r="UBR132" s="123"/>
      <c r="UBS132" s="123"/>
      <c r="UBT132" s="123"/>
      <c r="UBU132" s="123"/>
      <c r="UBV132" s="123"/>
      <c r="UBW132" s="123"/>
      <c r="UBX132" s="123"/>
      <c r="UBY132" s="123"/>
      <c r="UBZ132" s="123"/>
      <c r="UCA132" s="123"/>
      <c r="UCB132" s="123"/>
      <c r="UCC132" s="123"/>
      <c r="UCD132" s="123"/>
      <c r="UCE132" s="123"/>
      <c r="UCF132" s="123"/>
      <c r="UCG132" s="123"/>
      <c r="UCH132" s="123"/>
      <c r="UCI132" s="123"/>
      <c r="UCJ132" s="123"/>
      <c r="UCK132" s="123"/>
      <c r="UCL132" s="123"/>
      <c r="UCM132" s="123"/>
      <c r="UCN132" s="123"/>
      <c r="UCO132" s="123"/>
      <c r="UCP132" s="123"/>
      <c r="UCQ132" s="123"/>
      <c r="UCR132" s="123"/>
      <c r="UCS132" s="123"/>
      <c r="UCT132" s="123"/>
      <c r="UCU132" s="123"/>
      <c r="UCV132" s="123"/>
      <c r="UCW132" s="123"/>
      <c r="UCX132" s="123"/>
      <c r="UCY132" s="123"/>
      <c r="UCZ132" s="123"/>
      <c r="UDA132" s="123"/>
      <c r="UDB132" s="123"/>
      <c r="UDC132" s="123"/>
      <c r="UDD132" s="123"/>
      <c r="UDE132" s="123"/>
      <c r="UDF132" s="123"/>
      <c r="UDG132" s="123"/>
      <c r="UDH132" s="123"/>
      <c r="UDI132" s="123"/>
      <c r="UDJ132" s="123"/>
      <c r="UDK132" s="123"/>
      <c r="UDL132" s="123"/>
      <c r="UDM132" s="123"/>
      <c r="UDN132" s="123"/>
      <c r="UDO132" s="123"/>
      <c r="UDP132" s="123"/>
      <c r="UDQ132" s="123"/>
      <c r="UDR132" s="123"/>
      <c r="UDS132" s="123"/>
      <c r="UDT132" s="123"/>
      <c r="UDU132" s="123"/>
      <c r="UDV132" s="123"/>
      <c r="UDW132" s="123"/>
      <c r="UDX132" s="123"/>
      <c r="UDY132" s="123"/>
      <c r="UDZ132" s="123"/>
      <c r="UEA132" s="123"/>
      <c r="UEB132" s="123"/>
      <c r="UEC132" s="123"/>
      <c r="UED132" s="123"/>
      <c r="UEE132" s="123"/>
      <c r="UEF132" s="123"/>
      <c r="UEG132" s="123"/>
      <c r="UEH132" s="123"/>
      <c r="UEI132" s="123"/>
      <c r="UEJ132" s="123"/>
      <c r="UEK132" s="123"/>
      <c r="UEL132" s="123"/>
      <c r="UEM132" s="123"/>
      <c r="UEN132" s="123"/>
      <c r="UEO132" s="123"/>
      <c r="UEP132" s="123"/>
      <c r="UEQ132" s="123"/>
      <c r="UER132" s="123"/>
      <c r="UES132" s="123"/>
      <c r="UET132" s="123"/>
      <c r="UEU132" s="123"/>
      <c r="UEV132" s="123"/>
      <c r="UEW132" s="123"/>
      <c r="UEX132" s="123"/>
      <c r="UEY132" s="123"/>
      <c r="UEZ132" s="123"/>
      <c r="UFA132" s="123"/>
      <c r="UFB132" s="123"/>
      <c r="UFC132" s="123"/>
      <c r="UFD132" s="123"/>
      <c r="UFE132" s="123"/>
      <c r="UFF132" s="123"/>
      <c r="UFG132" s="123"/>
      <c r="UFH132" s="123"/>
      <c r="UFI132" s="123"/>
      <c r="UFJ132" s="123"/>
      <c r="UFK132" s="123"/>
      <c r="UFL132" s="123"/>
      <c r="UFM132" s="123"/>
      <c r="UFN132" s="123"/>
      <c r="UFO132" s="123"/>
      <c r="UFP132" s="123"/>
      <c r="UFQ132" s="123"/>
      <c r="UFR132" s="123"/>
      <c r="UFS132" s="123"/>
      <c r="UFT132" s="123"/>
      <c r="UFU132" s="123"/>
      <c r="UFV132" s="123"/>
      <c r="UFW132" s="123"/>
      <c r="UFX132" s="123"/>
      <c r="UFY132" s="123"/>
      <c r="UFZ132" s="123"/>
      <c r="UGA132" s="123"/>
      <c r="UGB132" s="123"/>
      <c r="UGC132" s="123"/>
      <c r="UGD132" s="123"/>
      <c r="UGE132" s="123"/>
      <c r="UGF132" s="123"/>
      <c r="UGG132" s="123"/>
      <c r="UGH132" s="123"/>
      <c r="UGI132" s="123"/>
      <c r="UGJ132" s="123"/>
      <c r="UGK132" s="123"/>
      <c r="UGL132" s="123"/>
      <c r="UGM132" s="123"/>
      <c r="UGN132" s="123"/>
      <c r="UGO132" s="123"/>
      <c r="UGP132" s="123"/>
      <c r="UGQ132" s="123"/>
      <c r="UGR132" s="123"/>
      <c r="UGS132" s="123"/>
      <c r="UGT132" s="123"/>
      <c r="UGU132" s="123"/>
      <c r="UGV132" s="123"/>
      <c r="UGW132" s="123"/>
      <c r="UGX132" s="123"/>
      <c r="UGY132" s="123"/>
      <c r="UGZ132" s="123"/>
      <c r="UHA132" s="123"/>
      <c r="UHB132" s="123"/>
      <c r="UHC132" s="123"/>
      <c r="UHD132" s="123"/>
      <c r="UHE132" s="123"/>
      <c r="UHF132" s="123"/>
      <c r="UHG132" s="123"/>
      <c r="UHH132" s="123"/>
      <c r="UHI132" s="123"/>
      <c r="UHJ132" s="123"/>
      <c r="UHK132" s="123"/>
      <c r="UHL132" s="123"/>
      <c r="UHM132" s="123"/>
      <c r="UHN132" s="123"/>
      <c r="UHO132" s="123"/>
      <c r="UHP132" s="123"/>
      <c r="UHQ132" s="123"/>
      <c r="UHR132" s="123"/>
      <c r="UHS132" s="123"/>
      <c r="UHT132" s="123"/>
      <c r="UHU132" s="123"/>
      <c r="UHV132" s="123"/>
      <c r="UHW132" s="123"/>
      <c r="UHX132" s="123"/>
      <c r="UHY132" s="123"/>
      <c r="UHZ132" s="123"/>
      <c r="UIA132" s="123"/>
      <c r="UIB132" s="123"/>
      <c r="UIC132" s="123"/>
      <c r="UID132" s="123"/>
      <c r="UIE132" s="123"/>
      <c r="UIF132" s="123"/>
      <c r="UIG132" s="123"/>
      <c r="UIH132" s="123"/>
      <c r="UII132" s="123"/>
      <c r="UIJ132" s="123"/>
      <c r="UIK132" s="123"/>
      <c r="UIL132" s="123"/>
      <c r="UIM132" s="123"/>
      <c r="UIN132" s="123"/>
      <c r="UIO132" s="123"/>
      <c r="UIP132" s="123"/>
      <c r="UIQ132" s="123"/>
      <c r="UIR132" s="123"/>
      <c r="UIS132" s="123"/>
      <c r="UIT132" s="123"/>
      <c r="UIU132" s="123"/>
      <c r="UIV132" s="123"/>
      <c r="UIW132" s="123"/>
      <c r="UIX132" s="123"/>
      <c r="UIY132" s="123"/>
      <c r="UIZ132" s="123"/>
      <c r="UJA132" s="123"/>
      <c r="UJB132" s="123"/>
      <c r="UJC132" s="123"/>
      <c r="UJD132" s="123"/>
      <c r="UJE132" s="123"/>
      <c r="UJF132" s="123"/>
      <c r="UJG132" s="123"/>
      <c r="UJH132" s="123"/>
      <c r="UJI132" s="123"/>
      <c r="UJJ132" s="123"/>
      <c r="UJK132" s="123"/>
      <c r="UJL132" s="123"/>
      <c r="UJM132" s="123"/>
      <c r="UJN132" s="123"/>
      <c r="UJO132" s="123"/>
      <c r="UJP132" s="123"/>
      <c r="UJQ132" s="123"/>
      <c r="UJR132" s="123"/>
      <c r="UJS132" s="123"/>
      <c r="UJT132" s="123"/>
      <c r="UJU132" s="123"/>
      <c r="UJV132" s="123"/>
      <c r="UJW132" s="123"/>
      <c r="UJX132" s="123"/>
      <c r="UJY132" s="123"/>
      <c r="UJZ132" s="123"/>
      <c r="UKA132" s="123"/>
      <c r="UKB132" s="123"/>
      <c r="UKC132" s="123"/>
      <c r="UKD132" s="123"/>
      <c r="UKE132" s="123"/>
      <c r="UKF132" s="123"/>
      <c r="UKG132" s="123"/>
      <c r="UKH132" s="123"/>
      <c r="UKI132" s="123"/>
      <c r="UKJ132" s="123"/>
      <c r="UKK132" s="123"/>
      <c r="UKL132" s="123"/>
      <c r="UKM132" s="123"/>
      <c r="UKN132" s="123"/>
      <c r="UKO132" s="123"/>
      <c r="UKP132" s="123"/>
      <c r="UKQ132" s="123"/>
      <c r="UKR132" s="123"/>
      <c r="UKS132" s="123"/>
      <c r="UKT132" s="123"/>
      <c r="UKU132" s="123"/>
      <c r="UKV132" s="123"/>
      <c r="UKW132" s="123"/>
      <c r="UKX132" s="123"/>
      <c r="UKY132" s="123"/>
      <c r="UKZ132" s="123"/>
      <c r="ULA132" s="123"/>
      <c r="ULB132" s="123"/>
      <c r="ULC132" s="123"/>
      <c r="ULD132" s="123"/>
      <c r="ULE132" s="123"/>
      <c r="ULF132" s="123"/>
      <c r="ULG132" s="123"/>
      <c r="ULH132" s="123"/>
      <c r="ULI132" s="123"/>
      <c r="ULJ132" s="123"/>
      <c r="ULK132" s="123"/>
      <c r="ULL132" s="123"/>
      <c r="ULM132" s="123"/>
      <c r="ULN132" s="123"/>
      <c r="ULO132" s="123"/>
      <c r="ULP132" s="123"/>
      <c r="ULQ132" s="123"/>
      <c r="ULR132" s="123"/>
      <c r="ULS132" s="123"/>
      <c r="ULT132" s="123"/>
      <c r="ULU132" s="123"/>
      <c r="ULV132" s="123"/>
      <c r="ULW132" s="123"/>
      <c r="ULX132" s="123"/>
      <c r="ULY132" s="123"/>
      <c r="ULZ132" s="123"/>
      <c r="UMA132" s="123"/>
      <c r="UMB132" s="123"/>
      <c r="UMC132" s="123"/>
      <c r="UMD132" s="123"/>
      <c r="UME132" s="123"/>
      <c r="UMF132" s="123"/>
      <c r="UMG132" s="123"/>
      <c r="UMH132" s="123"/>
      <c r="UMI132" s="123"/>
      <c r="UMJ132" s="123"/>
      <c r="UMK132" s="123"/>
      <c r="UML132" s="123"/>
      <c r="UMM132" s="123"/>
      <c r="UMN132" s="123"/>
      <c r="UMO132" s="123"/>
      <c r="UMP132" s="123"/>
      <c r="UMQ132" s="123"/>
      <c r="UMR132" s="123"/>
      <c r="UMS132" s="123"/>
      <c r="UMT132" s="123"/>
      <c r="UMU132" s="123"/>
      <c r="UMV132" s="123"/>
      <c r="UMW132" s="123"/>
      <c r="UMX132" s="123"/>
      <c r="UMY132" s="123"/>
      <c r="UMZ132" s="123"/>
      <c r="UNA132" s="123"/>
      <c r="UNB132" s="123"/>
      <c r="UNC132" s="123"/>
      <c r="UND132" s="123"/>
      <c r="UNE132" s="123"/>
      <c r="UNF132" s="123"/>
      <c r="UNG132" s="123"/>
      <c r="UNH132" s="123"/>
      <c r="UNI132" s="123"/>
      <c r="UNJ132" s="123"/>
      <c r="UNK132" s="123"/>
      <c r="UNL132" s="123"/>
      <c r="UNM132" s="123"/>
      <c r="UNN132" s="123"/>
      <c r="UNO132" s="123"/>
      <c r="UNP132" s="123"/>
      <c r="UNQ132" s="123"/>
      <c r="UNR132" s="123"/>
      <c r="UNS132" s="123"/>
      <c r="UNT132" s="123"/>
      <c r="UNU132" s="123"/>
      <c r="UNV132" s="123"/>
      <c r="UNW132" s="123"/>
      <c r="UNX132" s="123"/>
      <c r="UNY132" s="123"/>
      <c r="UNZ132" s="123"/>
      <c r="UOA132" s="123"/>
      <c r="UOB132" s="123"/>
      <c r="UOC132" s="123"/>
      <c r="UOD132" s="123"/>
      <c r="UOE132" s="123"/>
      <c r="UOF132" s="123"/>
      <c r="UOG132" s="123"/>
      <c r="UOH132" s="123"/>
      <c r="UOI132" s="123"/>
      <c r="UOJ132" s="123"/>
      <c r="UOK132" s="123"/>
      <c r="UOL132" s="123"/>
      <c r="UOM132" s="123"/>
      <c r="UON132" s="123"/>
      <c r="UOO132" s="123"/>
      <c r="UOP132" s="123"/>
      <c r="UOQ132" s="123"/>
      <c r="UOR132" s="123"/>
      <c r="UOS132" s="123"/>
      <c r="UOT132" s="123"/>
      <c r="UOU132" s="123"/>
      <c r="UOV132" s="123"/>
      <c r="UOW132" s="123"/>
      <c r="UOX132" s="123"/>
      <c r="UOY132" s="123"/>
      <c r="UOZ132" s="123"/>
      <c r="UPA132" s="123"/>
      <c r="UPB132" s="123"/>
      <c r="UPC132" s="123"/>
      <c r="UPD132" s="123"/>
      <c r="UPE132" s="123"/>
      <c r="UPF132" s="123"/>
      <c r="UPG132" s="123"/>
      <c r="UPH132" s="123"/>
      <c r="UPI132" s="123"/>
      <c r="UPJ132" s="123"/>
      <c r="UPK132" s="123"/>
      <c r="UPL132" s="123"/>
      <c r="UPM132" s="123"/>
      <c r="UPN132" s="123"/>
      <c r="UPO132" s="123"/>
      <c r="UPP132" s="123"/>
      <c r="UPQ132" s="123"/>
      <c r="UPR132" s="123"/>
      <c r="UPS132" s="123"/>
      <c r="UPT132" s="123"/>
      <c r="UPU132" s="123"/>
      <c r="UPV132" s="123"/>
      <c r="UPW132" s="123"/>
      <c r="UPX132" s="123"/>
      <c r="UPY132" s="123"/>
      <c r="UPZ132" s="123"/>
      <c r="UQA132" s="123"/>
      <c r="UQB132" s="123"/>
      <c r="UQC132" s="123"/>
      <c r="UQD132" s="123"/>
      <c r="UQE132" s="123"/>
      <c r="UQF132" s="123"/>
      <c r="UQG132" s="123"/>
      <c r="UQH132" s="123"/>
      <c r="UQI132" s="123"/>
      <c r="UQJ132" s="123"/>
      <c r="UQK132" s="123"/>
      <c r="UQL132" s="123"/>
      <c r="UQM132" s="123"/>
      <c r="UQN132" s="123"/>
      <c r="UQO132" s="123"/>
      <c r="UQP132" s="123"/>
      <c r="UQQ132" s="123"/>
      <c r="UQR132" s="123"/>
      <c r="UQS132" s="123"/>
      <c r="UQT132" s="123"/>
      <c r="UQU132" s="123"/>
      <c r="UQV132" s="123"/>
      <c r="UQW132" s="123"/>
      <c r="UQX132" s="123"/>
      <c r="UQY132" s="123"/>
      <c r="UQZ132" s="123"/>
      <c r="URA132" s="123"/>
      <c r="URB132" s="123"/>
      <c r="URC132" s="123"/>
      <c r="URD132" s="123"/>
      <c r="URE132" s="123"/>
      <c r="URF132" s="123"/>
      <c r="URG132" s="123"/>
      <c r="URH132" s="123"/>
      <c r="URI132" s="123"/>
      <c r="URJ132" s="123"/>
      <c r="URK132" s="123"/>
      <c r="URL132" s="123"/>
      <c r="URM132" s="123"/>
      <c r="URN132" s="123"/>
      <c r="URO132" s="123"/>
      <c r="URP132" s="123"/>
      <c r="URQ132" s="123"/>
      <c r="URR132" s="123"/>
      <c r="URS132" s="123"/>
      <c r="URT132" s="123"/>
      <c r="URU132" s="123"/>
      <c r="URV132" s="123"/>
      <c r="URW132" s="123"/>
      <c r="URX132" s="123"/>
      <c r="URY132" s="123"/>
      <c r="URZ132" s="123"/>
      <c r="USA132" s="123"/>
      <c r="USB132" s="123"/>
      <c r="USC132" s="123"/>
      <c r="USD132" s="123"/>
      <c r="USE132" s="123"/>
      <c r="USF132" s="123"/>
      <c r="USG132" s="123"/>
      <c r="USH132" s="123"/>
      <c r="USI132" s="123"/>
      <c r="USJ132" s="123"/>
      <c r="USK132" s="123"/>
      <c r="USL132" s="123"/>
      <c r="USM132" s="123"/>
      <c r="USN132" s="123"/>
      <c r="USO132" s="123"/>
      <c r="USP132" s="123"/>
      <c r="USQ132" s="123"/>
      <c r="USR132" s="123"/>
      <c r="USS132" s="123"/>
      <c r="UST132" s="123"/>
      <c r="USU132" s="123"/>
      <c r="USV132" s="123"/>
      <c r="USW132" s="123"/>
      <c r="USX132" s="123"/>
      <c r="USY132" s="123"/>
      <c r="USZ132" s="123"/>
      <c r="UTA132" s="123"/>
      <c r="UTB132" s="123"/>
      <c r="UTC132" s="123"/>
      <c r="UTD132" s="123"/>
      <c r="UTE132" s="123"/>
      <c r="UTF132" s="123"/>
      <c r="UTG132" s="123"/>
      <c r="UTH132" s="123"/>
      <c r="UTI132" s="123"/>
      <c r="UTJ132" s="123"/>
      <c r="UTK132" s="123"/>
      <c r="UTL132" s="123"/>
      <c r="UTM132" s="123"/>
      <c r="UTN132" s="123"/>
      <c r="UTO132" s="123"/>
      <c r="UTP132" s="123"/>
      <c r="UTQ132" s="123"/>
      <c r="UTR132" s="123"/>
      <c r="UTS132" s="123"/>
      <c r="UTT132" s="123"/>
      <c r="UTU132" s="123"/>
      <c r="UTV132" s="123"/>
      <c r="UTW132" s="123"/>
      <c r="UTX132" s="123"/>
      <c r="UTY132" s="123"/>
      <c r="UTZ132" s="123"/>
      <c r="UUA132" s="123"/>
      <c r="UUB132" s="123"/>
      <c r="UUC132" s="123"/>
      <c r="UUD132" s="123"/>
      <c r="UUE132" s="123"/>
      <c r="UUF132" s="123"/>
      <c r="UUG132" s="123"/>
      <c r="UUH132" s="123"/>
      <c r="UUI132" s="123"/>
      <c r="UUJ132" s="123"/>
      <c r="UUK132" s="123"/>
      <c r="UUL132" s="123"/>
      <c r="UUM132" s="123"/>
      <c r="UUN132" s="123"/>
      <c r="UUO132" s="123"/>
      <c r="UUP132" s="123"/>
      <c r="UUQ132" s="123"/>
      <c r="UUR132" s="123"/>
      <c r="UUS132" s="123"/>
      <c r="UUT132" s="123"/>
      <c r="UUU132" s="123"/>
      <c r="UUV132" s="123"/>
      <c r="UUW132" s="123"/>
      <c r="UUX132" s="123"/>
      <c r="UUY132" s="123"/>
      <c r="UUZ132" s="123"/>
      <c r="UVA132" s="123"/>
      <c r="UVB132" s="123"/>
      <c r="UVC132" s="123"/>
      <c r="UVD132" s="123"/>
      <c r="UVE132" s="123"/>
      <c r="UVF132" s="123"/>
      <c r="UVG132" s="123"/>
      <c r="UVH132" s="123"/>
      <c r="UVI132" s="123"/>
      <c r="UVJ132" s="123"/>
      <c r="UVK132" s="123"/>
      <c r="UVL132" s="123"/>
      <c r="UVM132" s="123"/>
      <c r="UVN132" s="123"/>
      <c r="UVO132" s="123"/>
      <c r="UVP132" s="123"/>
      <c r="UVQ132" s="123"/>
      <c r="UVR132" s="123"/>
      <c r="UVS132" s="123"/>
      <c r="UVT132" s="123"/>
      <c r="UVU132" s="123"/>
      <c r="UVV132" s="123"/>
      <c r="UVW132" s="123"/>
      <c r="UVX132" s="123"/>
      <c r="UVY132" s="123"/>
      <c r="UVZ132" s="123"/>
      <c r="UWA132" s="123"/>
      <c r="UWB132" s="123"/>
      <c r="UWC132" s="123"/>
      <c r="UWD132" s="123"/>
      <c r="UWE132" s="123"/>
      <c r="UWF132" s="123"/>
      <c r="UWG132" s="123"/>
      <c r="UWH132" s="123"/>
      <c r="UWI132" s="123"/>
      <c r="UWJ132" s="123"/>
      <c r="UWK132" s="123"/>
      <c r="UWL132" s="123"/>
      <c r="UWM132" s="123"/>
      <c r="UWN132" s="123"/>
      <c r="UWO132" s="123"/>
      <c r="UWP132" s="123"/>
      <c r="UWQ132" s="123"/>
      <c r="UWR132" s="123"/>
      <c r="UWS132" s="123"/>
      <c r="UWT132" s="123"/>
      <c r="UWU132" s="123"/>
      <c r="UWV132" s="123"/>
      <c r="UWW132" s="123"/>
      <c r="UWX132" s="123"/>
      <c r="UWY132" s="123"/>
      <c r="UWZ132" s="123"/>
      <c r="UXA132" s="123"/>
      <c r="UXB132" s="123"/>
      <c r="UXC132" s="123"/>
      <c r="UXD132" s="123"/>
      <c r="UXE132" s="123"/>
      <c r="UXF132" s="123"/>
      <c r="UXG132" s="123"/>
      <c r="UXH132" s="123"/>
      <c r="UXI132" s="123"/>
      <c r="UXJ132" s="123"/>
      <c r="UXK132" s="123"/>
      <c r="UXL132" s="123"/>
      <c r="UXM132" s="123"/>
      <c r="UXN132" s="123"/>
      <c r="UXO132" s="123"/>
      <c r="UXP132" s="123"/>
      <c r="UXQ132" s="123"/>
      <c r="UXR132" s="123"/>
      <c r="UXS132" s="123"/>
      <c r="UXT132" s="123"/>
      <c r="UXU132" s="123"/>
      <c r="UXV132" s="123"/>
      <c r="UXW132" s="123"/>
      <c r="UXX132" s="123"/>
      <c r="UXY132" s="123"/>
      <c r="UXZ132" s="123"/>
      <c r="UYA132" s="123"/>
      <c r="UYB132" s="123"/>
      <c r="UYC132" s="123"/>
      <c r="UYD132" s="123"/>
      <c r="UYE132" s="123"/>
      <c r="UYF132" s="123"/>
      <c r="UYG132" s="123"/>
      <c r="UYH132" s="123"/>
      <c r="UYI132" s="123"/>
      <c r="UYJ132" s="123"/>
      <c r="UYK132" s="123"/>
      <c r="UYL132" s="123"/>
      <c r="UYM132" s="123"/>
      <c r="UYN132" s="123"/>
      <c r="UYO132" s="123"/>
      <c r="UYP132" s="123"/>
      <c r="UYQ132" s="123"/>
      <c r="UYR132" s="123"/>
      <c r="UYS132" s="123"/>
      <c r="UYT132" s="123"/>
      <c r="UYU132" s="123"/>
      <c r="UYV132" s="123"/>
      <c r="UYW132" s="123"/>
      <c r="UYX132" s="123"/>
      <c r="UYY132" s="123"/>
      <c r="UYZ132" s="123"/>
      <c r="UZA132" s="123"/>
      <c r="UZB132" s="123"/>
      <c r="UZC132" s="123"/>
      <c r="UZD132" s="123"/>
      <c r="UZE132" s="123"/>
      <c r="UZF132" s="123"/>
      <c r="UZG132" s="123"/>
      <c r="UZH132" s="123"/>
      <c r="UZI132" s="123"/>
      <c r="UZJ132" s="123"/>
      <c r="UZK132" s="123"/>
      <c r="UZL132" s="123"/>
      <c r="UZM132" s="123"/>
      <c r="UZN132" s="123"/>
      <c r="UZO132" s="123"/>
      <c r="UZP132" s="123"/>
      <c r="UZQ132" s="123"/>
      <c r="UZR132" s="123"/>
      <c r="UZS132" s="123"/>
      <c r="UZT132" s="123"/>
      <c r="UZU132" s="123"/>
      <c r="UZV132" s="123"/>
      <c r="UZW132" s="123"/>
      <c r="UZX132" s="123"/>
      <c r="UZY132" s="123"/>
      <c r="UZZ132" s="123"/>
      <c r="VAA132" s="123"/>
      <c r="VAB132" s="123"/>
      <c r="VAC132" s="123"/>
      <c r="VAD132" s="123"/>
      <c r="VAE132" s="123"/>
      <c r="VAF132" s="123"/>
      <c r="VAG132" s="123"/>
      <c r="VAH132" s="123"/>
      <c r="VAI132" s="123"/>
      <c r="VAJ132" s="123"/>
      <c r="VAK132" s="123"/>
      <c r="VAL132" s="123"/>
      <c r="VAM132" s="123"/>
      <c r="VAN132" s="123"/>
      <c r="VAO132" s="123"/>
      <c r="VAP132" s="123"/>
      <c r="VAQ132" s="123"/>
      <c r="VAR132" s="123"/>
      <c r="VAS132" s="123"/>
      <c r="VAT132" s="123"/>
      <c r="VAU132" s="123"/>
      <c r="VAV132" s="123"/>
      <c r="VAW132" s="123"/>
      <c r="VAX132" s="123"/>
      <c r="VAY132" s="123"/>
      <c r="VAZ132" s="123"/>
      <c r="VBA132" s="123"/>
      <c r="VBB132" s="123"/>
      <c r="VBC132" s="123"/>
      <c r="VBD132" s="123"/>
      <c r="VBE132" s="123"/>
      <c r="VBF132" s="123"/>
      <c r="VBG132" s="123"/>
      <c r="VBH132" s="123"/>
      <c r="VBI132" s="123"/>
      <c r="VBJ132" s="123"/>
      <c r="VBK132" s="123"/>
      <c r="VBL132" s="123"/>
      <c r="VBM132" s="123"/>
      <c r="VBN132" s="123"/>
      <c r="VBO132" s="123"/>
      <c r="VBP132" s="123"/>
      <c r="VBQ132" s="123"/>
      <c r="VBR132" s="123"/>
      <c r="VBS132" s="123"/>
      <c r="VBT132" s="123"/>
      <c r="VBU132" s="123"/>
      <c r="VBV132" s="123"/>
      <c r="VBW132" s="123"/>
      <c r="VBX132" s="123"/>
      <c r="VBY132" s="123"/>
      <c r="VBZ132" s="123"/>
      <c r="VCA132" s="123"/>
      <c r="VCB132" s="123"/>
      <c r="VCC132" s="123"/>
      <c r="VCD132" s="123"/>
      <c r="VCE132" s="123"/>
      <c r="VCF132" s="123"/>
      <c r="VCG132" s="123"/>
      <c r="VCH132" s="123"/>
      <c r="VCI132" s="123"/>
      <c r="VCJ132" s="123"/>
      <c r="VCK132" s="123"/>
      <c r="VCL132" s="123"/>
      <c r="VCM132" s="123"/>
      <c r="VCN132" s="123"/>
      <c r="VCO132" s="123"/>
      <c r="VCP132" s="123"/>
      <c r="VCQ132" s="123"/>
      <c r="VCR132" s="123"/>
      <c r="VCS132" s="123"/>
      <c r="VCT132" s="123"/>
      <c r="VCU132" s="123"/>
      <c r="VCV132" s="123"/>
      <c r="VCW132" s="123"/>
      <c r="VCX132" s="123"/>
      <c r="VCY132" s="123"/>
      <c r="VCZ132" s="123"/>
      <c r="VDA132" s="123"/>
      <c r="VDB132" s="123"/>
      <c r="VDC132" s="123"/>
      <c r="VDD132" s="123"/>
      <c r="VDE132" s="123"/>
      <c r="VDF132" s="123"/>
      <c r="VDG132" s="123"/>
      <c r="VDH132" s="123"/>
      <c r="VDI132" s="123"/>
      <c r="VDJ132" s="123"/>
      <c r="VDK132" s="123"/>
      <c r="VDL132" s="123"/>
      <c r="VDM132" s="123"/>
      <c r="VDN132" s="123"/>
      <c r="VDO132" s="123"/>
      <c r="VDP132" s="123"/>
      <c r="VDQ132" s="123"/>
      <c r="VDR132" s="123"/>
      <c r="VDS132" s="123"/>
      <c r="VDT132" s="123"/>
      <c r="VDU132" s="123"/>
      <c r="VDV132" s="123"/>
      <c r="VDW132" s="123"/>
      <c r="VDX132" s="123"/>
      <c r="VDY132" s="123"/>
      <c r="VDZ132" s="123"/>
      <c r="VEA132" s="123"/>
      <c r="VEB132" s="123"/>
      <c r="VEC132" s="123"/>
      <c r="VED132" s="123"/>
      <c r="VEE132" s="123"/>
      <c r="VEF132" s="123"/>
      <c r="VEG132" s="123"/>
      <c r="VEH132" s="123"/>
      <c r="VEI132" s="123"/>
      <c r="VEJ132" s="123"/>
      <c r="VEK132" s="123"/>
      <c r="VEL132" s="123"/>
      <c r="VEM132" s="123"/>
      <c r="VEN132" s="123"/>
      <c r="VEO132" s="123"/>
      <c r="VEP132" s="123"/>
      <c r="VEQ132" s="123"/>
      <c r="VER132" s="123"/>
      <c r="VES132" s="123"/>
      <c r="VET132" s="123"/>
      <c r="VEU132" s="123"/>
      <c r="VEV132" s="123"/>
      <c r="VEW132" s="123"/>
      <c r="VEX132" s="123"/>
      <c r="VEY132" s="123"/>
      <c r="VEZ132" s="123"/>
      <c r="VFA132" s="123"/>
      <c r="VFB132" s="123"/>
      <c r="VFC132" s="123"/>
      <c r="VFD132" s="123"/>
      <c r="VFE132" s="123"/>
      <c r="VFF132" s="123"/>
      <c r="VFG132" s="123"/>
      <c r="VFH132" s="123"/>
      <c r="VFI132" s="123"/>
      <c r="VFJ132" s="123"/>
      <c r="VFK132" s="123"/>
      <c r="VFL132" s="123"/>
      <c r="VFM132" s="123"/>
      <c r="VFN132" s="123"/>
      <c r="VFO132" s="123"/>
      <c r="VFP132" s="123"/>
      <c r="VFQ132" s="123"/>
      <c r="VFR132" s="123"/>
      <c r="VFS132" s="123"/>
      <c r="VFT132" s="123"/>
      <c r="VFU132" s="123"/>
      <c r="VFV132" s="123"/>
      <c r="VFW132" s="123"/>
      <c r="VFX132" s="123"/>
      <c r="VFY132" s="123"/>
      <c r="VFZ132" s="123"/>
      <c r="VGA132" s="123"/>
      <c r="VGB132" s="123"/>
      <c r="VGC132" s="123"/>
      <c r="VGD132" s="123"/>
      <c r="VGE132" s="123"/>
      <c r="VGF132" s="123"/>
      <c r="VGG132" s="123"/>
      <c r="VGH132" s="123"/>
      <c r="VGI132" s="123"/>
      <c r="VGJ132" s="123"/>
      <c r="VGK132" s="123"/>
      <c r="VGL132" s="123"/>
      <c r="VGM132" s="123"/>
      <c r="VGN132" s="123"/>
      <c r="VGO132" s="123"/>
      <c r="VGP132" s="123"/>
      <c r="VGQ132" s="123"/>
      <c r="VGR132" s="123"/>
      <c r="VGS132" s="123"/>
      <c r="VGT132" s="123"/>
      <c r="VGU132" s="123"/>
      <c r="VGV132" s="123"/>
      <c r="VGW132" s="123"/>
      <c r="VGX132" s="123"/>
      <c r="VGY132" s="123"/>
      <c r="VGZ132" s="123"/>
      <c r="VHA132" s="123"/>
      <c r="VHB132" s="123"/>
      <c r="VHC132" s="123"/>
      <c r="VHD132" s="123"/>
      <c r="VHE132" s="123"/>
      <c r="VHF132" s="123"/>
      <c r="VHG132" s="123"/>
      <c r="VHH132" s="123"/>
      <c r="VHI132" s="123"/>
      <c r="VHJ132" s="123"/>
      <c r="VHK132" s="123"/>
      <c r="VHL132" s="123"/>
      <c r="VHM132" s="123"/>
      <c r="VHN132" s="123"/>
      <c r="VHO132" s="123"/>
      <c r="VHP132" s="123"/>
      <c r="VHQ132" s="123"/>
      <c r="VHR132" s="123"/>
      <c r="VHS132" s="123"/>
      <c r="VHT132" s="123"/>
      <c r="VHU132" s="123"/>
      <c r="VHV132" s="123"/>
      <c r="VHW132" s="123"/>
      <c r="VHX132" s="123"/>
      <c r="VHY132" s="123"/>
      <c r="VHZ132" s="123"/>
      <c r="VIA132" s="123"/>
      <c r="VIB132" s="123"/>
      <c r="VIC132" s="123"/>
      <c r="VID132" s="123"/>
      <c r="VIE132" s="123"/>
      <c r="VIF132" s="123"/>
      <c r="VIG132" s="123"/>
      <c r="VIH132" s="123"/>
      <c r="VII132" s="123"/>
      <c r="VIJ132" s="123"/>
      <c r="VIK132" s="123"/>
      <c r="VIL132" s="123"/>
      <c r="VIM132" s="123"/>
      <c r="VIN132" s="123"/>
      <c r="VIO132" s="123"/>
      <c r="VIP132" s="123"/>
      <c r="VIQ132" s="123"/>
      <c r="VIR132" s="123"/>
      <c r="VIS132" s="123"/>
      <c r="VIT132" s="123"/>
      <c r="VIU132" s="123"/>
      <c r="VIV132" s="123"/>
      <c r="VIW132" s="123"/>
      <c r="VIX132" s="123"/>
      <c r="VIY132" s="123"/>
      <c r="VIZ132" s="123"/>
      <c r="VJA132" s="123"/>
      <c r="VJB132" s="123"/>
      <c r="VJC132" s="123"/>
      <c r="VJD132" s="123"/>
      <c r="VJE132" s="123"/>
      <c r="VJF132" s="123"/>
      <c r="VJG132" s="123"/>
      <c r="VJH132" s="123"/>
      <c r="VJI132" s="123"/>
      <c r="VJJ132" s="123"/>
      <c r="VJK132" s="123"/>
      <c r="VJL132" s="123"/>
      <c r="VJM132" s="123"/>
      <c r="VJN132" s="123"/>
      <c r="VJO132" s="123"/>
      <c r="VJP132" s="123"/>
      <c r="VJQ132" s="123"/>
      <c r="VJR132" s="123"/>
      <c r="VJS132" s="123"/>
      <c r="VJT132" s="123"/>
      <c r="VJU132" s="123"/>
      <c r="VJV132" s="123"/>
      <c r="VJW132" s="123"/>
      <c r="VJX132" s="123"/>
      <c r="VJY132" s="123"/>
      <c r="VJZ132" s="123"/>
      <c r="VKA132" s="123"/>
      <c r="VKB132" s="123"/>
      <c r="VKC132" s="123"/>
      <c r="VKD132" s="123"/>
      <c r="VKE132" s="123"/>
      <c r="VKF132" s="123"/>
      <c r="VKG132" s="123"/>
      <c r="VKH132" s="123"/>
      <c r="VKI132" s="123"/>
      <c r="VKJ132" s="123"/>
      <c r="VKK132" s="123"/>
      <c r="VKL132" s="123"/>
      <c r="VKM132" s="123"/>
      <c r="VKN132" s="123"/>
      <c r="VKO132" s="123"/>
      <c r="VKP132" s="123"/>
      <c r="VKQ132" s="123"/>
      <c r="VKR132" s="123"/>
      <c r="VKS132" s="123"/>
      <c r="VKT132" s="123"/>
      <c r="VKU132" s="123"/>
      <c r="VKV132" s="123"/>
      <c r="VKW132" s="123"/>
      <c r="VKX132" s="123"/>
      <c r="VKY132" s="123"/>
      <c r="VKZ132" s="123"/>
      <c r="VLA132" s="123"/>
      <c r="VLB132" s="123"/>
      <c r="VLC132" s="123"/>
      <c r="VLD132" s="123"/>
      <c r="VLE132" s="123"/>
      <c r="VLF132" s="123"/>
      <c r="VLG132" s="123"/>
      <c r="VLH132" s="123"/>
      <c r="VLI132" s="123"/>
      <c r="VLJ132" s="123"/>
      <c r="VLK132" s="123"/>
      <c r="VLL132" s="123"/>
      <c r="VLM132" s="123"/>
      <c r="VLN132" s="123"/>
      <c r="VLO132" s="123"/>
      <c r="VLP132" s="123"/>
      <c r="VLQ132" s="123"/>
      <c r="VLR132" s="123"/>
      <c r="VLS132" s="123"/>
      <c r="VLT132" s="123"/>
      <c r="VLU132" s="123"/>
      <c r="VLV132" s="123"/>
      <c r="VLW132" s="123"/>
      <c r="VLX132" s="123"/>
      <c r="VLY132" s="123"/>
      <c r="VLZ132" s="123"/>
      <c r="VMA132" s="123"/>
      <c r="VMB132" s="123"/>
      <c r="VMC132" s="123"/>
      <c r="VMD132" s="123"/>
      <c r="VME132" s="123"/>
      <c r="VMF132" s="123"/>
      <c r="VMG132" s="123"/>
      <c r="VMH132" s="123"/>
      <c r="VMI132" s="123"/>
      <c r="VMJ132" s="123"/>
      <c r="VMK132" s="123"/>
      <c r="VML132" s="123"/>
      <c r="VMM132" s="123"/>
      <c r="VMN132" s="123"/>
      <c r="VMO132" s="123"/>
      <c r="VMP132" s="123"/>
      <c r="VMQ132" s="123"/>
      <c r="VMR132" s="123"/>
      <c r="VMS132" s="123"/>
      <c r="VMT132" s="123"/>
      <c r="VMU132" s="123"/>
      <c r="VMV132" s="123"/>
      <c r="VMW132" s="123"/>
      <c r="VMX132" s="123"/>
      <c r="VMY132" s="123"/>
      <c r="VMZ132" s="123"/>
      <c r="VNA132" s="123"/>
      <c r="VNB132" s="123"/>
      <c r="VNC132" s="123"/>
      <c r="VND132" s="123"/>
      <c r="VNE132" s="123"/>
      <c r="VNF132" s="123"/>
      <c r="VNG132" s="123"/>
      <c r="VNH132" s="123"/>
      <c r="VNI132" s="123"/>
      <c r="VNJ132" s="123"/>
      <c r="VNK132" s="123"/>
      <c r="VNL132" s="123"/>
      <c r="VNM132" s="123"/>
      <c r="VNN132" s="123"/>
      <c r="VNO132" s="123"/>
      <c r="VNP132" s="123"/>
      <c r="VNQ132" s="123"/>
      <c r="VNR132" s="123"/>
      <c r="VNS132" s="123"/>
      <c r="VNT132" s="123"/>
      <c r="VNU132" s="123"/>
      <c r="VNV132" s="123"/>
      <c r="VNW132" s="123"/>
      <c r="VNX132" s="123"/>
      <c r="VNY132" s="123"/>
      <c r="VNZ132" s="123"/>
      <c r="VOA132" s="123"/>
      <c r="VOB132" s="123"/>
      <c r="VOC132" s="123"/>
      <c r="VOD132" s="123"/>
      <c r="VOE132" s="123"/>
      <c r="VOF132" s="123"/>
      <c r="VOG132" s="123"/>
      <c r="VOH132" s="123"/>
      <c r="VOI132" s="123"/>
      <c r="VOJ132" s="123"/>
      <c r="VOK132" s="123"/>
      <c r="VOL132" s="123"/>
      <c r="VOM132" s="123"/>
      <c r="VON132" s="123"/>
      <c r="VOO132" s="123"/>
      <c r="VOP132" s="123"/>
      <c r="VOQ132" s="123"/>
      <c r="VOR132" s="123"/>
      <c r="VOS132" s="123"/>
      <c r="VOT132" s="123"/>
      <c r="VOU132" s="123"/>
      <c r="VOV132" s="123"/>
      <c r="VOW132" s="123"/>
      <c r="VOX132" s="123"/>
      <c r="VOY132" s="123"/>
      <c r="VOZ132" s="123"/>
      <c r="VPA132" s="123"/>
      <c r="VPB132" s="123"/>
      <c r="VPC132" s="123"/>
      <c r="VPD132" s="123"/>
      <c r="VPE132" s="123"/>
      <c r="VPF132" s="123"/>
      <c r="VPG132" s="123"/>
      <c r="VPH132" s="123"/>
      <c r="VPI132" s="123"/>
      <c r="VPJ132" s="123"/>
      <c r="VPK132" s="123"/>
      <c r="VPL132" s="123"/>
      <c r="VPM132" s="123"/>
      <c r="VPN132" s="123"/>
      <c r="VPO132" s="123"/>
      <c r="VPP132" s="123"/>
      <c r="VPQ132" s="123"/>
      <c r="VPR132" s="123"/>
      <c r="VPS132" s="123"/>
      <c r="VPT132" s="123"/>
      <c r="VPU132" s="123"/>
      <c r="VPV132" s="123"/>
      <c r="VPW132" s="123"/>
      <c r="VPX132" s="123"/>
      <c r="VPY132" s="123"/>
      <c r="VPZ132" s="123"/>
      <c r="VQA132" s="123"/>
      <c r="VQB132" s="123"/>
      <c r="VQC132" s="123"/>
      <c r="VQD132" s="123"/>
      <c r="VQE132" s="123"/>
      <c r="VQF132" s="123"/>
      <c r="VQG132" s="123"/>
      <c r="VQH132" s="123"/>
      <c r="VQI132" s="123"/>
      <c r="VQJ132" s="123"/>
      <c r="VQK132" s="123"/>
      <c r="VQL132" s="123"/>
      <c r="VQM132" s="123"/>
      <c r="VQN132" s="123"/>
      <c r="VQO132" s="123"/>
      <c r="VQP132" s="123"/>
      <c r="VQQ132" s="123"/>
      <c r="VQR132" s="123"/>
      <c r="VQS132" s="123"/>
      <c r="VQT132" s="123"/>
      <c r="VQU132" s="123"/>
      <c r="VQV132" s="123"/>
      <c r="VQW132" s="123"/>
      <c r="VQX132" s="123"/>
      <c r="VQY132" s="123"/>
      <c r="VQZ132" s="123"/>
      <c r="VRA132" s="123"/>
      <c r="VRB132" s="123"/>
      <c r="VRC132" s="123"/>
      <c r="VRD132" s="123"/>
      <c r="VRE132" s="123"/>
      <c r="VRF132" s="123"/>
      <c r="VRG132" s="123"/>
      <c r="VRH132" s="123"/>
      <c r="VRI132" s="123"/>
      <c r="VRJ132" s="123"/>
      <c r="VRK132" s="123"/>
      <c r="VRL132" s="123"/>
      <c r="VRM132" s="123"/>
      <c r="VRN132" s="123"/>
      <c r="VRO132" s="123"/>
      <c r="VRP132" s="123"/>
      <c r="VRQ132" s="123"/>
      <c r="VRR132" s="123"/>
      <c r="VRS132" s="123"/>
      <c r="VRT132" s="123"/>
      <c r="VRU132" s="123"/>
      <c r="VRV132" s="123"/>
      <c r="VRW132" s="123"/>
      <c r="VRX132" s="123"/>
      <c r="VRY132" s="123"/>
      <c r="VRZ132" s="123"/>
      <c r="VSA132" s="123"/>
      <c r="VSB132" s="123"/>
      <c r="VSC132" s="123"/>
      <c r="VSD132" s="123"/>
      <c r="VSE132" s="123"/>
      <c r="VSF132" s="123"/>
      <c r="VSG132" s="123"/>
      <c r="VSH132" s="123"/>
      <c r="VSI132" s="123"/>
      <c r="VSJ132" s="123"/>
      <c r="VSK132" s="123"/>
      <c r="VSL132" s="123"/>
      <c r="VSM132" s="123"/>
      <c r="VSN132" s="123"/>
      <c r="VSO132" s="123"/>
      <c r="VSP132" s="123"/>
      <c r="VSQ132" s="123"/>
      <c r="VSR132" s="123"/>
      <c r="VSS132" s="123"/>
      <c r="VST132" s="123"/>
      <c r="VSU132" s="123"/>
      <c r="VSV132" s="123"/>
      <c r="VSW132" s="123"/>
      <c r="VSX132" s="123"/>
      <c r="VSY132" s="123"/>
      <c r="VSZ132" s="123"/>
      <c r="VTA132" s="123"/>
      <c r="VTB132" s="123"/>
      <c r="VTC132" s="123"/>
      <c r="VTD132" s="123"/>
      <c r="VTE132" s="123"/>
      <c r="VTF132" s="123"/>
      <c r="VTG132" s="123"/>
      <c r="VTH132" s="123"/>
      <c r="VTI132" s="123"/>
      <c r="VTJ132" s="123"/>
      <c r="VTK132" s="123"/>
      <c r="VTL132" s="123"/>
      <c r="VTM132" s="123"/>
      <c r="VTN132" s="123"/>
      <c r="VTO132" s="123"/>
      <c r="VTP132" s="123"/>
      <c r="VTQ132" s="123"/>
      <c r="VTR132" s="123"/>
      <c r="VTS132" s="123"/>
      <c r="VTT132" s="123"/>
      <c r="VTU132" s="123"/>
      <c r="VTV132" s="123"/>
      <c r="VTW132" s="123"/>
      <c r="VTX132" s="123"/>
      <c r="VTY132" s="123"/>
      <c r="VTZ132" s="123"/>
      <c r="VUA132" s="123"/>
      <c r="VUB132" s="123"/>
      <c r="VUC132" s="123"/>
      <c r="VUD132" s="123"/>
      <c r="VUE132" s="123"/>
      <c r="VUF132" s="123"/>
      <c r="VUG132" s="123"/>
      <c r="VUH132" s="123"/>
      <c r="VUI132" s="123"/>
      <c r="VUJ132" s="123"/>
      <c r="VUK132" s="123"/>
      <c r="VUL132" s="123"/>
      <c r="VUM132" s="123"/>
      <c r="VUN132" s="123"/>
      <c r="VUO132" s="123"/>
      <c r="VUP132" s="123"/>
      <c r="VUQ132" s="123"/>
      <c r="VUR132" s="123"/>
      <c r="VUS132" s="123"/>
      <c r="VUT132" s="123"/>
      <c r="VUU132" s="123"/>
      <c r="VUV132" s="123"/>
      <c r="VUW132" s="123"/>
      <c r="VUX132" s="123"/>
      <c r="VUY132" s="123"/>
      <c r="VUZ132" s="123"/>
      <c r="VVA132" s="123"/>
      <c r="VVB132" s="123"/>
      <c r="VVC132" s="123"/>
      <c r="VVD132" s="123"/>
      <c r="VVE132" s="123"/>
      <c r="VVF132" s="123"/>
      <c r="VVG132" s="123"/>
      <c r="VVH132" s="123"/>
      <c r="VVI132" s="123"/>
      <c r="VVJ132" s="123"/>
      <c r="VVK132" s="123"/>
      <c r="VVL132" s="123"/>
      <c r="VVM132" s="123"/>
      <c r="VVN132" s="123"/>
      <c r="VVO132" s="123"/>
      <c r="VVP132" s="123"/>
      <c r="VVQ132" s="123"/>
      <c r="VVR132" s="123"/>
      <c r="VVS132" s="123"/>
      <c r="VVT132" s="123"/>
      <c r="VVU132" s="123"/>
      <c r="VVV132" s="123"/>
      <c r="VVW132" s="123"/>
      <c r="VVX132" s="123"/>
      <c r="VVY132" s="123"/>
      <c r="VVZ132" s="123"/>
      <c r="VWA132" s="123"/>
      <c r="VWB132" s="123"/>
      <c r="VWC132" s="123"/>
      <c r="VWD132" s="123"/>
      <c r="VWE132" s="123"/>
      <c r="VWF132" s="123"/>
      <c r="VWG132" s="123"/>
      <c r="VWH132" s="123"/>
      <c r="VWI132" s="123"/>
      <c r="VWJ132" s="123"/>
      <c r="VWK132" s="123"/>
      <c r="VWL132" s="123"/>
      <c r="VWM132" s="123"/>
      <c r="VWN132" s="123"/>
      <c r="VWO132" s="123"/>
      <c r="VWP132" s="123"/>
      <c r="VWQ132" s="123"/>
      <c r="VWR132" s="123"/>
      <c r="VWS132" s="123"/>
      <c r="VWT132" s="123"/>
      <c r="VWU132" s="123"/>
      <c r="VWV132" s="123"/>
      <c r="VWW132" s="123"/>
      <c r="VWX132" s="123"/>
      <c r="VWY132" s="123"/>
      <c r="VWZ132" s="123"/>
      <c r="VXA132" s="123"/>
      <c r="VXB132" s="123"/>
      <c r="VXC132" s="123"/>
      <c r="VXD132" s="123"/>
      <c r="VXE132" s="123"/>
      <c r="VXF132" s="123"/>
      <c r="VXG132" s="123"/>
      <c r="VXH132" s="123"/>
      <c r="VXI132" s="123"/>
      <c r="VXJ132" s="123"/>
      <c r="VXK132" s="123"/>
      <c r="VXL132" s="123"/>
      <c r="VXM132" s="123"/>
      <c r="VXN132" s="123"/>
      <c r="VXO132" s="123"/>
      <c r="VXP132" s="123"/>
      <c r="VXQ132" s="123"/>
      <c r="VXR132" s="123"/>
      <c r="VXS132" s="123"/>
      <c r="VXT132" s="123"/>
      <c r="VXU132" s="123"/>
      <c r="VXV132" s="123"/>
      <c r="VXW132" s="123"/>
      <c r="VXX132" s="123"/>
      <c r="VXY132" s="123"/>
      <c r="VXZ132" s="123"/>
      <c r="VYA132" s="123"/>
      <c r="VYB132" s="123"/>
      <c r="VYC132" s="123"/>
      <c r="VYD132" s="123"/>
      <c r="VYE132" s="123"/>
      <c r="VYF132" s="123"/>
      <c r="VYG132" s="123"/>
      <c r="VYH132" s="123"/>
      <c r="VYI132" s="123"/>
      <c r="VYJ132" s="123"/>
      <c r="VYK132" s="123"/>
      <c r="VYL132" s="123"/>
      <c r="VYM132" s="123"/>
      <c r="VYN132" s="123"/>
      <c r="VYO132" s="123"/>
      <c r="VYP132" s="123"/>
      <c r="VYQ132" s="123"/>
      <c r="VYR132" s="123"/>
      <c r="VYS132" s="123"/>
      <c r="VYT132" s="123"/>
      <c r="VYU132" s="123"/>
      <c r="VYV132" s="123"/>
      <c r="VYW132" s="123"/>
      <c r="VYX132" s="123"/>
      <c r="VYY132" s="123"/>
      <c r="VYZ132" s="123"/>
      <c r="VZA132" s="123"/>
      <c r="VZB132" s="123"/>
      <c r="VZC132" s="123"/>
      <c r="VZD132" s="123"/>
      <c r="VZE132" s="123"/>
      <c r="VZF132" s="123"/>
      <c r="VZG132" s="123"/>
      <c r="VZH132" s="123"/>
      <c r="VZI132" s="123"/>
      <c r="VZJ132" s="123"/>
      <c r="VZK132" s="123"/>
      <c r="VZL132" s="123"/>
      <c r="VZM132" s="123"/>
      <c r="VZN132" s="123"/>
      <c r="VZO132" s="123"/>
      <c r="VZP132" s="123"/>
      <c r="VZQ132" s="123"/>
      <c r="VZR132" s="123"/>
      <c r="VZS132" s="123"/>
      <c r="VZT132" s="123"/>
      <c r="VZU132" s="123"/>
      <c r="VZV132" s="123"/>
      <c r="VZW132" s="123"/>
      <c r="VZX132" s="123"/>
      <c r="VZY132" s="123"/>
      <c r="VZZ132" s="123"/>
      <c r="WAA132" s="123"/>
      <c r="WAB132" s="123"/>
      <c r="WAC132" s="123"/>
      <c r="WAD132" s="123"/>
      <c r="WAE132" s="123"/>
      <c r="WAF132" s="123"/>
      <c r="WAG132" s="123"/>
      <c r="WAH132" s="123"/>
      <c r="WAI132" s="123"/>
      <c r="WAJ132" s="123"/>
      <c r="WAK132" s="123"/>
      <c r="WAL132" s="123"/>
      <c r="WAM132" s="123"/>
      <c r="WAN132" s="123"/>
      <c r="WAO132" s="123"/>
      <c r="WAP132" s="123"/>
      <c r="WAQ132" s="123"/>
      <c r="WAR132" s="123"/>
      <c r="WAS132" s="123"/>
      <c r="WAT132" s="123"/>
      <c r="WAU132" s="123"/>
      <c r="WAV132" s="123"/>
      <c r="WAW132" s="123"/>
      <c r="WAX132" s="123"/>
      <c r="WAY132" s="123"/>
      <c r="WAZ132" s="123"/>
      <c r="WBA132" s="123"/>
      <c r="WBB132" s="123"/>
      <c r="WBC132" s="123"/>
      <c r="WBD132" s="123"/>
      <c r="WBE132" s="123"/>
      <c r="WBF132" s="123"/>
      <c r="WBG132" s="123"/>
      <c r="WBH132" s="123"/>
      <c r="WBI132" s="123"/>
      <c r="WBJ132" s="123"/>
      <c r="WBK132" s="123"/>
      <c r="WBL132" s="123"/>
      <c r="WBM132" s="123"/>
      <c r="WBN132" s="123"/>
      <c r="WBO132" s="123"/>
      <c r="WBP132" s="123"/>
      <c r="WBQ132" s="123"/>
      <c r="WBR132" s="123"/>
      <c r="WBS132" s="123"/>
      <c r="WBT132" s="123"/>
      <c r="WBU132" s="123"/>
      <c r="WBV132" s="123"/>
      <c r="WBW132" s="123"/>
      <c r="WBX132" s="123"/>
      <c r="WBY132" s="123"/>
      <c r="WBZ132" s="123"/>
      <c r="WCA132" s="123"/>
      <c r="WCB132" s="123"/>
      <c r="WCC132" s="123"/>
      <c r="WCD132" s="123"/>
      <c r="WCE132" s="123"/>
      <c r="WCF132" s="123"/>
      <c r="WCG132" s="123"/>
      <c r="WCH132" s="123"/>
      <c r="WCI132" s="123"/>
      <c r="WCJ132" s="123"/>
      <c r="WCK132" s="123"/>
      <c r="WCL132" s="123"/>
      <c r="WCM132" s="123"/>
      <c r="WCN132" s="123"/>
      <c r="WCO132" s="123"/>
      <c r="WCP132" s="123"/>
      <c r="WCQ132" s="123"/>
      <c r="WCR132" s="123"/>
      <c r="WCS132" s="123"/>
      <c r="WCT132" s="123"/>
      <c r="WCU132" s="123"/>
      <c r="WCV132" s="123"/>
      <c r="WCW132" s="123"/>
      <c r="WCX132" s="123"/>
      <c r="WCY132" s="123"/>
      <c r="WCZ132" s="123"/>
      <c r="WDA132" s="123"/>
      <c r="WDB132" s="123"/>
      <c r="WDC132" s="123"/>
      <c r="WDD132" s="123"/>
      <c r="WDE132" s="123"/>
      <c r="WDF132" s="123"/>
      <c r="WDG132" s="123"/>
      <c r="WDH132" s="123"/>
      <c r="WDI132" s="123"/>
      <c r="WDJ132" s="123"/>
      <c r="WDK132" s="123"/>
      <c r="WDL132" s="123"/>
      <c r="WDM132" s="123"/>
      <c r="WDN132" s="123"/>
      <c r="WDO132" s="123"/>
      <c r="WDP132" s="123"/>
      <c r="WDQ132" s="123"/>
      <c r="WDR132" s="123"/>
      <c r="WDS132" s="123"/>
      <c r="WDT132" s="123"/>
      <c r="WDU132" s="123"/>
      <c r="WDV132" s="123"/>
      <c r="WDW132" s="123"/>
      <c r="WDX132" s="123"/>
      <c r="WDY132" s="123"/>
      <c r="WDZ132" s="123"/>
      <c r="WEA132" s="123"/>
      <c r="WEB132" s="123"/>
      <c r="WEC132" s="123"/>
      <c r="WED132" s="123"/>
      <c r="WEE132" s="123"/>
      <c r="WEF132" s="123"/>
      <c r="WEG132" s="123"/>
      <c r="WEH132" s="123"/>
      <c r="WEI132" s="123"/>
      <c r="WEJ132" s="123"/>
      <c r="WEK132" s="123"/>
      <c r="WEL132" s="123"/>
      <c r="WEM132" s="123"/>
      <c r="WEN132" s="123"/>
      <c r="WEO132" s="123"/>
      <c r="WEP132" s="123"/>
      <c r="WEQ132" s="123"/>
      <c r="WER132" s="123"/>
      <c r="WES132" s="123"/>
      <c r="WET132" s="123"/>
      <c r="WEU132" s="123"/>
      <c r="WEV132" s="123"/>
      <c r="WEW132" s="123"/>
      <c r="WEX132" s="123"/>
      <c r="WEY132" s="123"/>
      <c r="WEZ132" s="123"/>
      <c r="WFA132" s="123"/>
      <c r="WFB132" s="123"/>
      <c r="WFC132" s="123"/>
      <c r="WFD132" s="123"/>
      <c r="WFE132" s="123"/>
      <c r="WFF132" s="123"/>
      <c r="WFG132" s="123"/>
      <c r="WFH132" s="123"/>
      <c r="WFI132" s="123"/>
      <c r="WFJ132" s="123"/>
      <c r="WFK132" s="123"/>
      <c r="WFL132" s="123"/>
      <c r="WFM132" s="123"/>
      <c r="WFN132" s="123"/>
      <c r="WFO132" s="123"/>
      <c r="WFP132" s="123"/>
      <c r="WFQ132" s="123"/>
      <c r="WFR132" s="123"/>
      <c r="WFS132" s="123"/>
      <c r="WFT132" s="123"/>
      <c r="WFU132" s="123"/>
      <c r="WFV132" s="123"/>
      <c r="WFW132" s="123"/>
      <c r="WFX132" s="123"/>
      <c r="WFY132" s="123"/>
      <c r="WFZ132" s="123"/>
      <c r="WGA132" s="123"/>
      <c r="WGB132" s="123"/>
      <c r="WGC132" s="123"/>
      <c r="WGD132" s="123"/>
      <c r="WGE132" s="123"/>
      <c r="WGF132" s="123"/>
      <c r="WGG132" s="123"/>
      <c r="WGH132" s="123"/>
      <c r="WGI132" s="123"/>
      <c r="WGJ132" s="123"/>
      <c r="WGK132" s="123"/>
      <c r="WGL132" s="123"/>
      <c r="WGM132" s="123"/>
      <c r="WGN132" s="123"/>
      <c r="WGO132" s="123"/>
      <c r="WGP132" s="123"/>
      <c r="WGQ132" s="123"/>
      <c r="WGR132" s="123"/>
      <c r="WGS132" s="123"/>
      <c r="WGT132" s="123"/>
      <c r="WGU132" s="123"/>
      <c r="WGV132" s="123"/>
      <c r="WGW132" s="123"/>
      <c r="WGX132" s="123"/>
      <c r="WGY132" s="123"/>
      <c r="WGZ132" s="123"/>
      <c r="WHA132" s="123"/>
      <c r="WHB132" s="123"/>
      <c r="WHC132" s="123"/>
      <c r="WHD132" s="123"/>
      <c r="WHE132" s="123"/>
      <c r="WHF132" s="123"/>
      <c r="WHG132" s="123"/>
      <c r="WHH132" s="123"/>
      <c r="WHI132" s="123"/>
      <c r="WHJ132" s="123"/>
      <c r="WHK132" s="123"/>
      <c r="WHL132" s="123"/>
      <c r="WHM132" s="123"/>
      <c r="WHN132" s="123"/>
      <c r="WHO132" s="123"/>
      <c r="WHP132" s="123"/>
      <c r="WHQ132" s="123"/>
      <c r="WHR132" s="123"/>
      <c r="WHS132" s="123"/>
      <c r="WHT132" s="123"/>
      <c r="WHU132" s="123"/>
      <c r="WHV132" s="123"/>
      <c r="WHW132" s="123"/>
      <c r="WHX132" s="123"/>
      <c r="WHY132" s="123"/>
      <c r="WHZ132" s="123"/>
      <c r="WIA132" s="123"/>
      <c r="WIB132" s="123"/>
      <c r="WIC132" s="123"/>
      <c r="WID132" s="123"/>
      <c r="WIE132" s="123"/>
      <c r="WIF132" s="123"/>
      <c r="WIG132" s="123"/>
      <c r="WIH132" s="123"/>
      <c r="WII132" s="123"/>
      <c r="WIJ132" s="123"/>
      <c r="WIK132" s="123"/>
      <c r="WIL132" s="123"/>
      <c r="WIM132" s="123"/>
      <c r="WIN132" s="123"/>
      <c r="WIO132" s="123"/>
      <c r="WIP132" s="123"/>
      <c r="WIQ132" s="123"/>
      <c r="WIR132" s="123"/>
      <c r="WIS132" s="123"/>
      <c r="WIT132" s="123"/>
      <c r="WIU132" s="123"/>
      <c r="WIV132" s="123"/>
      <c r="WIW132" s="123"/>
      <c r="WIX132" s="123"/>
      <c r="WIY132" s="123"/>
      <c r="WIZ132" s="123"/>
      <c r="WJA132" s="123"/>
      <c r="WJB132" s="123"/>
      <c r="WJC132" s="123"/>
      <c r="WJD132" s="123"/>
      <c r="WJE132" s="123"/>
      <c r="WJF132" s="123"/>
      <c r="WJG132" s="123"/>
      <c r="WJH132" s="123"/>
      <c r="WJI132" s="123"/>
      <c r="WJJ132" s="123"/>
      <c r="WJK132" s="123"/>
      <c r="WJL132" s="123"/>
      <c r="WJM132" s="123"/>
      <c r="WJN132" s="123"/>
      <c r="WJO132" s="123"/>
      <c r="WJP132" s="123"/>
      <c r="WJQ132" s="123"/>
      <c r="WJR132" s="123"/>
      <c r="WJS132" s="123"/>
      <c r="WJT132" s="123"/>
      <c r="WJU132" s="123"/>
      <c r="WJV132" s="123"/>
      <c r="WJW132" s="123"/>
      <c r="WJX132" s="123"/>
      <c r="WJY132" s="123"/>
      <c r="WJZ132" s="123"/>
      <c r="WKA132" s="123"/>
      <c r="WKB132" s="123"/>
      <c r="WKC132" s="123"/>
      <c r="WKD132" s="123"/>
      <c r="WKE132" s="123"/>
      <c r="WKF132" s="123"/>
      <c r="WKG132" s="123"/>
      <c r="WKH132" s="123"/>
      <c r="WKI132" s="123"/>
      <c r="WKJ132" s="123"/>
      <c r="WKK132" s="123"/>
      <c r="WKL132" s="123"/>
      <c r="WKM132" s="123"/>
      <c r="WKN132" s="123"/>
      <c r="WKO132" s="123"/>
      <c r="WKP132" s="123"/>
      <c r="WKQ132" s="123"/>
      <c r="WKR132" s="123"/>
      <c r="WKS132" s="123"/>
      <c r="WKT132" s="123"/>
      <c r="WKU132" s="123"/>
      <c r="WKV132" s="123"/>
      <c r="WKW132" s="123"/>
      <c r="WKX132" s="123"/>
      <c r="WKY132" s="123"/>
      <c r="WKZ132" s="123"/>
      <c r="WLA132" s="123"/>
      <c r="WLB132" s="123"/>
      <c r="WLC132" s="123"/>
      <c r="WLD132" s="123"/>
      <c r="WLE132" s="123"/>
      <c r="WLF132" s="123"/>
      <c r="WLG132" s="123"/>
      <c r="WLH132" s="123"/>
      <c r="WLI132" s="123"/>
      <c r="WLJ132" s="123"/>
      <c r="WLK132" s="123"/>
      <c r="WLL132" s="123"/>
      <c r="WLM132" s="123"/>
      <c r="WLN132" s="123"/>
      <c r="WLO132" s="123"/>
      <c r="WLP132" s="123"/>
      <c r="WLQ132" s="123"/>
      <c r="WLR132" s="123"/>
      <c r="WLS132" s="123"/>
      <c r="WLT132" s="123"/>
      <c r="WLU132" s="123"/>
      <c r="WLV132" s="123"/>
      <c r="WLW132" s="123"/>
      <c r="WLX132" s="123"/>
      <c r="WLY132" s="123"/>
      <c r="WLZ132" s="123"/>
      <c r="WMA132" s="123"/>
      <c r="WMB132" s="123"/>
      <c r="WMC132" s="123"/>
      <c r="WMD132" s="123"/>
      <c r="WME132" s="123"/>
      <c r="WMF132" s="123"/>
      <c r="WMG132" s="123"/>
      <c r="WMH132" s="123"/>
      <c r="WMI132" s="123"/>
      <c r="WMJ132" s="123"/>
      <c r="WMK132" s="123"/>
      <c r="WML132" s="123"/>
      <c r="WMM132" s="123"/>
      <c r="WMN132" s="123"/>
      <c r="WMO132" s="123"/>
      <c r="WMP132" s="123"/>
      <c r="WMQ132" s="123"/>
      <c r="WMR132" s="123"/>
      <c r="WMS132" s="123"/>
      <c r="WMT132" s="123"/>
      <c r="WMU132" s="123"/>
      <c r="WMV132" s="123"/>
      <c r="WMW132" s="123"/>
      <c r="WMX132" s="123"/>
      <c r="WMY132" s="123"/>
      <c r="WMZ132" s="123"/>
      <c r="WNA132" s="123"/>
      <c r="WNB132" s="123"/>
      <c r="WNC132" s="123"/>
      <c r="WND132" s="123"/>
      <c r="WNE132" s="123"/>
      <c r="WNF132" s="123"/>
      <c r="WNG132" s="123"/>
      <c r="WNH132" s="123"/>
      <c r="WNI132" s="123"/>
      <c r="WNJ132" s="123"/>
      <c r="WNK132" s="123"/>
      <c r="WNL132" s="123"/>
      <c r="WNM132" s="123"/>
      <c r="WNN132" s="123"/>
      <c r="WNO132" s="123"/>
      <c r="WNP132" s="123"/>
      <c r="WNQ132" s="123"/>
      <c r="WNR132" s="123"/>
      <c r="WNS132" s="123"/>
      <c r="WNT132" s="123"/>
      <c r="WNU132" s="123"/>
      <c r="WNV132" s="123"/>
      <c r="WNW132" s="123"/>
      <c r="WNX132" s="123"/>
      <c r="WNY132" s="123"/>
      <c r="WNZ132" s="123"/>
      <c r="WOA132" s="123"/>
      <c r="WOB132" s="123"/>
      <c r="WOC132" s="123"/>
      <c r="WOD132" s="123"/>
      <c r="WOE132" s="123"/>
      <c r="WOF132" s="123"/>
      <c r="WOG132" s="123"/>
      <c r="WOH132" s="123"/>
      <c r="WOI132" s="123"/>
      <c r="WOJ132" s="123"/>
      <c r="WOK132" s="123"/>
      <c r="WOL132" s="123"/>
      <c r="WOM132" s="123"/>
      <c r="WON132" s="123"/>
      <c r="WOO132" s="123"/>
      <c r="WOP132" s="123"/>
      <c r="WOQ132" s="123"/>
      <c r="WOR132" s="123"/>
      <c r="WOS132" s="123"/>
      <c r="WOT132" s="123"/>
      <c r="WOU132" s="123"/>
      <c r="WOV132" s="123"/>
      <c r="WOW132" s="123"/>
      <c r="WOX132" s="123"/>
      <c r="WOY132" s="123"/>
      <c r="WOZ132" s="123"/>
      <c r="WPA132" s="123"/>
      <c r="WPB132" s="123"/>
      <c r="WPC132" s="123"/>
      <c r="WPD132" s="123"/>
      <c r="WPE132" s="123"/>
      <c r="WPF132" s="123"/>
      <c r="WPG132" s="123"/>
      <c r="WPH132" s="123"/>
      <c r="WPI132" s="123"/>
      <c r="WPJ132" s="123"/>
      <c r="WPK132" s="123"/>
      <c r="WPL132" s="123"/>
      <c r="WPM132" s="123"/>
      <c r="WPN132" s="123"/>
      <c r="WPO132" s="123"/>
      <c r="WPP132" s="123"/>
      <c r="WPQ132" s="123"/>
      <c r="WPR132" s="123"/>
      <c r="WPS132" s="123"/>
      <c r="WPT132" s="123"/>
      <c r="WPU132" s="123"/>
      <c r="WPV132" s="123"/>
      <c r="WPW132" s="123"/>
      <c r="WPX132" s="123"/>
      <c r="WPY132" s="123"/>
      <c r="WPZ132" s="123"/>
      <c r="WQA132" s="123"/>
      <c r="WQB132" s="123"/>
      <c r="WQC132" s="123"/>
      <c r="WQD132" s="123"/>
      <c r="WQE132" s="123"/>
      <c r="WQF132" s="123"/>
      <c r="WQG132" s="123"/>
      <c r="WQH132" s="123"/>
      <c r="WQI132" s="123"/>
      <c r="WQJ132" s="123"/>
      <c r="WQK132" s="123"/>
      <c r="WQL132" s="123"/>
      <c r="WQM132" s="123"/>
      <c r="WQN132" s="123"/>
      <c r="WQO132" s="123"/>
      <c r="WQP132" s="123"/>
      <c r="WQQ132" s="123"/>
      <c r="WQR132" s="123"/>
      <c r="WQS132" s="123"/>
      <c r="WQT132" s="123"/>
      <c r="WQU132" s="123"/>
      <c r="WQV132" s="123"/>
      <c r="WQW132" s="123"/>
      <c r="WQX132" s="123"/>
      <c r="WQY132" s="123"/>
      <c r="WQZ132" s="123"/>
      <c r="WRA132" s="123"/>
      <c r="WRB132" s="123"/>
      <c r="WRC132" s="123"/>
      <c r="WRD132" s="123"/>
      <c r="WRE132" s="123"/>
      <c r="WRF132" s="123"/>
      <c r="WRG132" s="123"/>
      <c r="WRH132" s="123"/>
      <c r="WRI132" s="123"/>
      <c r="WRJ132" s="123"/>
      <c r="WRK132" s="123"/>
      <c r="WRL132" s="123"/>
      <c r="WRM132" s="123"/>
      <c r="WRN132" s="123"/>
      <c r="WRO132" s="123"/>
      <c r="WRP132" s="123"/>
      <c r="WRQ132" s="123"/>
      <c r="WRR132" s="123"/>
      <c r="WRS132" s="123"/>
      <c r="WRT132" s="123"/>
      <c r="WRU132" s="123"/>
      <c r="WRV132" s="123"/>
      <c r="WRW132" s="123"/>
      <c r="WRX132" s="123"/>
      <c r="WRY132" s="123"/>
      <c r="WRZ132" s="123"/>
      <c r="WSA132" s="123"/>
      <c r="WSB132" s="123"/>
      <c r="WSC132" s="123"/>
      <c r="WSD132" s="123"/>
      <c r="WSE132" s="123"/>
      <c r="WSF132" s="123"/>
      <c r="WSG132" s="123"/>
      <c r="WSH132" s="123"/>
      <c r="WSI132" s="123"/>
      <c r="WSJ132" s="123"/>
      <c r="WSK132" s="123"/>
      <c r="WSL132" s="123"/>
      <c r="WSM132" s="123"/>
      <c r="WSN132" s="123"/>
      <c r="WSO132" s="123"/>
      <c r="WSP132" s="123"/>
      <c r="WSQ132" s="123"/>
      <c r="WSR132" s="123"/>
      <c r="WSS132" s="123"/>
      <c r="WST132" s="123"/>
      <c r="WSU132" s="123"/>
      <c r="WSV132" s="123"/>
      <c r="WSW132" s="123"/>
      <c r="WSX132" s="123"/>
      <c r="WSY132" s="123"/>
      <c r="WSZ132" s="123"/>
      <c r="WTA132" s="123"/>
      <c r="WTB132" s="123"/>
      <c r="WTC132" s="123"/>
      <c r="WTD132" s="123"/>
      <c r="WTE132" s="123"/>
      <c r="WTF132" s="123"/>
      <c r="WTG132" s="123"/>
      <c r="WTH132" s="123"/>
      <c r="WTI132" s="123"/>
      <c r="WTJ132" s="123"/>
      <c r="WTK132" s="123"/>
      <c r="WTL132" s="123"/>
      <c r="WTM132" s="123"/>
      <c r="WTN132" s="123"/>
      <c r="WTO132" s="123"/>
      <c r="WTP132" s="123"/>
      <c r="WTQ132" s="123"/>
      <c r="WTR132" s="123"/>
      <c r="WTS132" s="123"/>
      <c r="WTT132" s="123"/>
      <c r="WTU132" s="123"/>
      <c r="WTV132" s="123"/>
      <c r="WTW132" s="123"/>
      <c r="WTX132" s="123"/>
      <c r="WTY132" s="123"/>
      <c r="WTZ132" s="123"/>
      <c r="WUA132" s="123"/>
      <c r="WUB132" s="123"/>
      <c r="WUC132" s="123"/>
      <c r="WUD132" s="123"/>
      <c r="WUE132" s="123"/>
      <c r="WUF132" s="123"/>
      <c r="WUG132" s="123"/>
      <c r="WUH132" s="123"/>
      <c r="WUI132" s="123"/>
      <c r="WUJ132" s="123"/>
      <c r="WUK132" s="123"/>
      <c r="WUL132" s="123"/>
      <c r="WUM132" s="123"/>
      <c r="WUN132" s="123"/>
      <c r="WUO132" s="123"/>
      <c r="WUP132" s="123"/>
      <c r="WUQ132" s="123"/>
      <c r="WUR132" s="123"/>
      <c r="WUS132" s="123"/>
      <c r="WUT132" s="123"/>
      <c r="WUU132" s="123"/>
      <c r="WUV132" s="123"/>
      <c r="WUW132" s="123"/>
      <c r="WUX132" s="123"/>
      <c r="WUY132" s="123"/>
      <c r="WUZ132" s="123"/>
      <c r="WVA132" s="123"/>
      <c r="WVB132" s="123"/>
      <c r="WVC132" s="123"/>
      <c r="WVD132" s="123"/>
      <c r="WVE132" s="123"/>
      <c r="WVF132" s="123"/>
      <c r="WVG132" s="123"/>
      <c r="WVH132" s="123"/>
      <c r="WVI132" s="123"/>
      <c r="WVJ132" s="123"/>
      <c r="WVK132" s="123"/>
      <c r="WVL132" s="123"/>
      <c r="WVM132" s="123"/>
      <c r="WVN132" s="123"/>
      <c r="WVO132" s="123"/>
      <c r="WVP132" s="123"/>
      <c r="WVQ132" s="123"/>
      <c r="WVR132" s="123"/>
      <c r="WVS132" s="123"/>
      <c r="WVT132" s="123"/>
      <c r="WVU132" s="123"/>
      <c r="WVV132" s="123"/>
      <c r="WVW132" s="123"/>
      <c r="WVX132" s="123"/>
      <c r="WVY132" s="123"/>
      <c r="WVZ132" s="123"/>
      <c r="WWA132" s="123"/>
      <c r="WWB132" s="123"/>
      <c r="WWC132" s="123"/>
      <c r="WWD132" s="123"/>
      <c r="WWE132" s="123"/>
      <c r="WWF132" s="123"/>
      <c r="WWG132" s="123"/>
      <c r="WWH132" s="123"/>
      <c r="WWI132" s="123"/>
      <c r="WWJ132" s="123"/>
      <c r="WWK132" s="123"/>
      <c r="WWL132" s="123"/>
      <c r="WWM132" s="123"/>
      <c r="WWN132" s="123"/>
      <c r="WWO132" s="123"/>
      <c r="WWP132" s="123"/>
      <c r="WWQ132" s="123"/>
      <c r="WWR132" s="123"/>
      <c r="WWS132" s="123"/>
      <c r="WWT132" s="123"/>
      <c r="WWU132" s="123"/>
      <c r="WWV132" s="123"/>
      <c r="WWW132" s="123"/>
      <c r="WWX132" s="123"/>
      <c r="WWY132" s="123"/>
      <c r="WWZ132" s="123"/>
      <c r="WXA132" s="123"/>
      <c r="WXB132" s="123"/>
      <c r="WXC132" s="123"/>
      <c r="WXD132" s="123"/>
      <c r="WXE132" s="123"/>
      <c r="WXF132" s="123"/>
      <c r="WXG132" s="123"/>
      <c r="WXH132" s="123"/>
      <c r="WXI132" s="123"/>
      <c r="WXJ132" s="123"/>
      <c r="WXK132" s="123"/>
      <c r="WXL132" s="123"/>
      <c r="WXM132" s="123"/>
      <c r="WXN132" s="123"/>
      <c r="WXO132" s="123"/>
      <c r="WXP132" s="123"/>
      <c r="WXQ132" s="123"/>
      <c r="WXR132" s="123"/>
      <c r="WXS132" s="123"/>
      <c r="WXT132" s="123"/>
      <c r="WXU132" s="123"/>
      <c r="WXV132" s="123"/>
      <c r="WXW132" s="123"/>
      <c r="WXX132" s="123"/>
      <c r="WXY132" s="123"/>
      <c r="WXZ132" s="123"/>
      <c r="WYA132" s="123"/>
      <c r="WYB132" s="123"/>
      <c r="WYC132" s="123"/>
      <c r="WYD132" s="123"/>
      <c r="WYE132" s="123"/>
      <c r="WYF132" s="123"/>
      <c r="WYG132" s="123"/>
      <c r="WYH132" s="123"/>
      <c r="WYI132" s="123"/>
      <c r="WYJ132" s="123"/>
      <c r="WYK132" s="123"/>
      <c r="WYL132" s="123"/>
      <c r="WYM132" s="123"/>
      <c r="WYN132" s="123"/>
      <c r="WYO132" s="123"/>
      <c r="WYP132" s="123"/>
      <c r="WYQ132" s="123"/>
      <c r="WYR132" s="123"/>
      <c r="WYS132" s="123"/>
      <c r="WYT132" s="123"/>
      <c r="WYU132" s="123"/>
      <c r="WYV132" s="123"/>
      <c r="WYW132" s="123"/>
      <c r="WYX132" s="123"/>
      <c r="WYY132" s="123"/>
      <c r="WYZ132" s="123"/>
      <c r="WZA132" s="123"/>
      <c r="WZB132" s="123"/>
      <c r="WZC132" s="123"/>
      <c r="WZD132" s="123"/>
      <c r="WZE132" s="123"/>
      <c r="WZF132" s="123"/>
      <c r="WZG132" s="123"/>
      <c r="WZH132" s="123"/>
      <c r="WZI132" s="123"/>
      <c r="WZJ132" s="123"/>
      <c r="WZK132" s="123"/>
      <c r="WZL132" s="123"/>
      <c r="WZM132" s="123"/>
      <c r="WZN132" s="123"/>
      <c r="WZO132" s="123"/>
      <c r="WZP132" s="123"/>
      <c r="WZQ132" s="123"/>
      <c r="WZR132" s="123"/>
      <c r="WZS132" s="123"/>
      <c r="WZT132" s="123"/>
      <c r="WZU132" s="123"/>
      <c r="WZV132" s="123"/>
      <c r="WZW132" s="123"/>
      <c r="WZX132" s="123"/>
      <c r="WZY132" s="123"/>
      <c r="WZZ132" s="123"/>
      <c r="XAA132" s="123"/>
      <c r="XAB132" s="123"/>
      <c r="XAC132" s="123"/>
      <c r="XAD132" s="123"/>
      <c r="XAE132" s="123"/>
      <c r="XAF132" s="123"/>
      <c r="XAG132" s="123"/>
      <c r="XAH132" s="123"/>
      <c r="XAI132" s="123"/>
      <c r="XAJ132" s="123"/>
      <c r="XAK132" s="123"/>
      <c r="XAL132" s="123"/>
      <c r="XAM132" s="123"/>
      <c r="XAN132" s="123"/>
      <c r="XAO132" s="123"/>
      <c r="XAP132" s="123"/>
      <c r="XAQ132" s="123"/>
      <c r="XAR132" s="123"/>
      <c r="XAS132" s="123"/>
      <c r="XAT132" s="123"/>
      <c r="XAU132" s="123"/>
      <c r="XAV132" s="123"/>
      <c r="XAW132" s="123"/>
      <c r="XAX132" s="123"/>
      <c r="XAY132" s="123"/>
      <c r="XAZ132" s="123"/>
      <c r="XBA132" s="123"/>
      <c r="XBB132" s="123"/>
      <c r="XBC132" s="123"/>
      <c r="XBD132" s="123"/>
      <c r="XBE132" s="123"/>
      <c r="XBF132" s="123"/>
      <c r="XBG132" s="123"/>
      <c r="XBH132" s="123"/>
      <c r="XBI132" s="123"/>
      <c r="XBJ132" s="123"/>
      <c r="XBK132" s="123"/>
      <c r="XBL132" s="123"/>
      <c r="XBM132" s="123"/>
      <c r="XBN132" s="123"/>
      <c r="XBO132" s="123"/>
      <c r="XBP132" s="123"/>
      <c r="XBQ132" s="123"/>
      <c r="XBR132" s="123"/>
      <c r="XBS132" s="123"/>
      <c r="XBT132" s="123"/>
      <c r="XBU132" s="123"/>
      <c r="XBV132" s="123"/>
      <c r="XBW132" s="123"/>
      <c r="XBX132" s="123"/>
      <c r="XBY132" s="123"/>
      <c r="XBZ132" s="123"/>
      <c r="XCA132" s="123"/>
      <c r="XCB132" s="123"/>
      <c r="XCC132" s="123"/>
      <c r="XCD132" s="123"/>
      <c r="XCE132" s="123"/>
      <c r="XCF132" s="123"/>
      <c r="XCG132" s="123"/>
      <c r="XCH132" s="123"/>
      <c r="XCI132" s="123"/>
      <c r="XCJ132" s="123"/>
      <c r="XCK132" s="123"/>
      <c r="XCL132" s="123"/>
      <c r="XCM132" s="123"/>
      <c r="XCN132" s="123"/>
      <c r="XCO132" s="123"/>
      <c r="XCP132" s="123"/>
      <c r="XCQ132" s="123"/>
      <c r="XCR132" s="123"/>
      <c r="XCS132" s="123"/>
      <c r="XCT132" s="123"/>
      <c r="XCU132" s="123"/>
      <c r="XCV132" s="123"/>
      <c r="XCW132" s="123"/>
      <c r="XCX132" s="123"/>
      <c r="XCY132" s="123"/>
      <c r="XCZ132" s="123"/>
      <c r="XDA132" s="123"/>
      <c r="XDB132" s="123"/>
      <c r="XDC132" s="123"/>
      <c r="XDD132" s="123"/>
      <c r="XDE132" s="123"/>
      <c r="XDF132" s="123"/>
      <c r="XDG132" s="123"/>
      <c r="XDH132" s="123"/>
      <c r="XDI132" s="123"/>
      <c r="XDJ132" s="123"/>
      <c r="XDK132" s="123"/>
      <c r="XDL132" s="123"/>
      <c r="XDM132" s="123"/>
      <c r="XDN132" s="123"/>
      <c r="XDO132" s="123"/>
      <c r="XDP132" s="123"/>
      <c r="XDQ132" s="123"/>
      <c r="XDR132" s="123"/>
      <c r="XDS132" s="123"/>
      <c r="XDT132" s="123"/>
      <c r="XDU132" s="123"/>
      <c r="XDV132" s="123"/>
      <c r="XDW132" s="123"/>
      <c r="XDX132" s="123"/>
      <c r="XDY132" s="123"/>
      <c r="XDZ132" s="123"/>
      <c r="XEA132" s="123"/>
      <c r="XEB132" s="123"/>
      <c r="XEC132" s="123"/>
      <c r="XED132" s="123"/>
      <c r="XEE132" s="123"/>
      <c r="XEF132" s="123"/>
      <c r="XEG132" s="123"/>
      <c r="XEH132" s="123"/>
      <c r="XEI132" s="123"/>
      <c r="XEJ132" s="123"/>
      <c r="XEK132" s="123"/>
      <c r="XEL132" s="123"/>
      <c r="XEM132" s="123"/>
      <c r="XEN132" s="123"/>
      <c r="XEO132" s="123"/>
      <c r="XEP132" s="123"/>
      <c r="XEQ132" s="123"/>
      <c r="XER132" s="123"/>
      <c r="XES132" s="123"/>
      <c r="XET132" s="123"/>
      <c r="XEU132" s="123"/>
      <c r="XEV132" s="123"/>
      <c r="XEW132" s="123"/>
      <c r="XEX132" s="123"/>
      <c r="XEY132" s="123"/>
      <c r="XEZ132" s="123"/>
      <c r="XFA132" s="123"/>
      <c r="XFB132" s="123"/>
      <c r="XFC132" s="123"/>
      <c r="XFD132" s="123"/>
    </row>
    <row r="133" spans="1:10" ht="12.75">
      <c r="A133" s="278"/>
      <c r="B133" s="11" t="s">
        <v>37</v>
      </c>
      <c r="C133" s="346">
        <v>13</v>
      </c>
      <c r="D133" s="346">
        <v>12</v>
      </c>
      <c r="E133" s="346">
        <v>36</v>
      </c>
      <c r="F133" s="95"/>
      <c r="H133" s="105"/>
      <c r="I133" s="17"/>
      <c r="J133" s="95"/>
    </row>
    <row r="134" spans="1:10" ht="12.75">
      <c r="A134" s="278"/>
      <c r="B134" s="11" t="s">
        <v>128</v>
      </c>
      <c r="C134" s="346">
        <v>14</v>
      </c>
      <c r="D134" s="346">
        <v>16</v>
      </c>
      <c r="E134" s="346">
        <v>6</v>
      </c>
      <c r="F134" s="95"/>
      <c r="H134" s="105"/>
      <c r="I134" s="17"/>
      <c r="J134" s="95"/>
    </row>
    <row r="135" spans="1:10" ht="12.75">
      <c r="A135" s="278"/>
      <c r="B135" s="11" t="s">
        <v>338</v>
      </c>
      <c r="C135" s="346">
        <v>22</v>
      </c>
      <c r="D135" s="346">
        <v>2</v>
      </c>
      <c r="E135" s="346">
        <v>1</v>
      </c>
      <c r="F135" s="95"/>
      <c r="H135" s="105"/>
      <c r="I135" s="17"/>
      <c r="J135" s="95"/>
    </row>
    <row r="136" spans="1:10" ht="12.75">
      <c r="A136" s="278"/>
      <c r="B136" s="11" t="s">
        <v>34</v>
      </c>
      <c r="C136" s="346">
        <v>5368</v>
      </c>
      <c r="D136" s="346">
        <v>5286</v>
      </c>
      <c r="E136" s="346">
        <v>5584</v>
      </c>
      <c r="F136" s="95"/>
      <c r="H136" s="105"/>
      <c r="I136" s="17"/>
      <c r="J136" s="95"/>
    </row>
    <row r="137" spans="1:10" ht="12.75">
      <c r="A137" s="278"/>
      <c r="B137" s="11" t="s">
        <v>339</v>
      </c>
      <c r="C137" s="346">
        <v>151</v>
      </c>
      <c r="D137" s="346">
        <v>205</v>
      </c>
      <c r="E137" s="346">
        <v>290</v>
      </c>
      <c r="F137" s="95"/>
      <c r="H137" s="105"/>
      <c r="I137" s="17"/>
      <c r="J137" s="95"/>
    </row>
    <row r="138" spans="1:10" ht="12.75">
      <c r="A138" s="278"/>
      <c r="B138" s="11" t="s">
        <v>129</v>
      </c>
      <c r="C138" s="346">
        <v>267</v>
      </c>
      <c r="D138" s="346">
        <v>318</v>
      </c>
      <c r="E138" s="346">
        <v>273</v>
      </c>
      <c r="F138" s="95"/>
      <c r="H138" s="105"/>
      <c r="I138" s="17"/>
      <c r="J138" s="95"/>
    </row>
    <row r="139" spans="1:10" ht="12.75">
      <c r="A139" s="278"/>
      <c r="B139" s="11" t="s">
        <v>340</v>
      </c>
      <c r="C139" s="346">
        <v>16</v>
      </c>
      <c r="D139" s="346">
        <v>19</v>
      </c>
      <c r="E139" s="346">
        <v>13</v>
      </c>
      <c r="F139" s="95"/>
      <c r="H139" s="105"/>
      <c r="I139" s="17"/>
      <c r="J139" s="95"/>
    </row>
    <row r="140" spans="1:10" ht="12.75">
      <c r="A140" s="278"/>
      <c r="B140" s="11" t="s">
        <v>556</v>
      </c>
      <c r="C140" s="347">
        <v>2</v>
      </c>
      <c r="D140" s="347">
        <v>7</v>
      </c>
      <c r="E140" s="347">
        <v>5</v>
      </c>
      <c r="F140" s="95"/>
      <c r="H140" s="105"/>
      <c r="I140" s="17"/>
      <c r="J140" s="95"/>
    </row>
    <row r="141" spans="1:10" ht="12.75">
      <c r="A141" s="278"/>
      <c r="B141" s="63" t="s">
        <v>529</v>
      </c>
      <c r="C141" s="347">
        <v>4</v>
      </c>
      <c r="D141" s="347"/>
      <c r="E141" s="347">
        <v>3</v>
      </c>
      <c r="F141" s="95"/>
      <c r="H141" s="105"/>
      <c r="I141" s="17"/>
      <c r="J141" s="95"/>
    </row>
    <row r="142" spans="1:10" ht="12.75">
      <c r="A142" s="278"/>
      <c r="B142" s="11" t="s">
        <v>33</v>
      </c>
      <c r="C142" s="347">
        <v>3</v>
      </c>
      <c r="D142" s="347">
        <v>7</v>
      </c>
      <c r="E142" s="347">
        <v>3</v>
      </c>
      <c r="F142" s="95"/>
      <c r="H142" s="105"/>
      <c r="I142" s="17"/>
      <c r="J142" s="95"/>
    </row>
    <row r="143" spans="1:10" ht="12.75">
      <c r="A143" s="278"/>
      <c r="B143" s="11" t="s">
        <v>41</v>
      </c>
      <c r="C143" s="346">
        <v>113</v>
      </c>
      <c r="D143" s="346">
        <v>123</v>
      </c>
      <c r="E143" s="346">
        <v>272</v>
      </c>
      <c r="F143" s="95"/>
      <c r="I143" s="17"/>
      <c r="J143" s="95"/>
    </row>
    <row r="144" spans="1:10" ht="12.75">
      <c r="A144" s="278"/>
      <c r="B144" s="11" t="s">
        <v>341</v>
      </c>
      <c r="C144" s="346">
        <v>1217</v>
      </c>
      <c r="D144" s="346">
        <v>1845</v>
      </c>
      <c r="E144" s="346">
        <v>2487</v>
      </c>
      <c r="F144" s="95"/>
      <c r="H144" s="105"/>
      <c r="I144" s="17"/>
      <c r="J144" s="95"/>
    </row>
    <row r="145" spans="1:10" ht="12.75">
      <c r="A145" s="278"/>
      <c r="B145" s="11" t="s">
        <v>342</v>
      </c>
      <c r="C145" s="346">
        <v>136</v>
      </c>
      <c r="D145" s="346">
        <v>237</v>
      </c>
      <c r="E145" s="346">
        <v>245</v>
      </c>
      <c r="F145" s="95"/>
      <c r="H145" s="105"/>
      <c r="I145" s="17"/>
      <c r="J145" s="95"/>
    </row>
    <row r="146" spans="1:10" ht="12.75">
      <c r="A146" s="278"/>
      <c r="B146" s="11" t="s">
        <v>343</v>
      </c>
      <c r="C146" s="346">
        <v>760</v>
      </c>
      <c r="D146" s="346">
        <v>743</v>
      </c>
      <c r="E146" s="346">
        <v>736</v>
      </c>
      <c r="F146" s="95"/>
      <c r="H146" s="105"/>
      <c r="I146" s="17"/>
      <c r="J146" s="95"/>
    </row>
    <row r="147" spans="1:10" ht="12.75">
      <c r="A147" s="278"/>
      <c r="B147" s="11" t="s">
        <v>344</v>
      </c>
      <c r="C147" s="346">
        <v>435</v>
      </c>
      <c r="D147" s="346">
        <v>444</v>
      </c>
      <c r="E147" s="346">
        <v>482</v>
      </c>
      <c r="F147" s="95"/>
      <c r="H147" s="105"/>
      <c r="I147" s="17"/>
      <c r="J147" s="95"/>
    </row>
    <row r="148" spans="1:10" ht="12.75">
      <c r="A148" s="278"/>
      <c r="B148" s="11" t="s">
        <v>544</v>
      </c>
      <c r="C148" s="347">
        <v>342</v>
      </c>
      <c r="D148" s="347">
        <v>275</v>
      </c>
      <c r="E148" s="347">
        <v>287</v>
      </c>
      <c r="F148" s="95"/>
      <c r="H148" s="105"/>
      <c r="I148" s="17"/>
      <c r="J148" s="95"/>
    </row>
    <row r="149" spans="1:10" ht="12.75">
      <c r="A149" s="278"/>
      <c r="B149" s="11" t="s">
        <v>541</v>
      </c>
      <c r="C149" s="347">
        <v>2</v>
      </c>
      <c r="D149" s="347">
        <v>5</v>
      </c>
      <c r="E149" s="347">
        <v>5</v>
      </c>
      <c r="F149" s="95"/>
      <c r="H149" s="105"/>
      <c r="I149" s="17"/>
      <c r="J149" s="95"/>
    </row>
    <row r="150" spans="1:10" ht="12.75">
      <c r="A150" s="278"/>
      <c r="B150" s="11" t="s">
        <v>345</v>
      </c>
      <c r="C150" s="346">
        <v>85</v>
      </c>
      <c r="D150" s="346">
        <v>96</v>
      </c>
      <c r="E150" s="346">
        <v>155</v>
      </c>
      <c r="F150" s="95"/>
      <c r="H150" s="105"/>
      <c r="I150" s="17"/>
      <c r="J150" s="95"/>
    </row>
    <row r="151" spans="1:10" ht="12.75">
      <c r="A151" s="278"/>
      <c r="B151" s="11" t="s">
        <v>346</v>
      </c>
      <c r="C151" s="346">
        <v>365</v>
      </c>
      <c r="D151" s="346">
        <v>319</v>
      </c>
      <c r="E151" s="346">
        <v>377</v>
      </c>
      <c r="F151" s="95"/>
      <c r="H151" s="105"/>
      <c r="I151" s="17"/>
      <c r="J151" s="95"/>
    </row>
    <row r="152" spans="1:10" ht="12.75">
      <c r="A152" s="278"/>
      <c r="B152" s="11" t="s">
        <v>347</v>
      </c>
      <c r="C152" s="346">
        <v>628</v>
      </c>
      <c r="D152" s="346">
        <v>675</v>
      </c>
      <c r="E152" s="346">
        <v>597</v>
      </c>
      <c r="F152" s="95"/>
      <c r="H152" s="105"/>
      <c r="I152" s="17"/>
      <c r="J152" s="95"/>
    </row>
    <row r="153" spans="1:10" ht="12.75">
      <c r="A153" s="278"/>
      <c r="B153" s="11" t="s">
        <v>30</v>
      </c>
      <c r="C153" s="346">
        <v>324</v>
      </c>
      <c r="D153" s="346">
        <v>211</v>
      </c>
      <c r="E153" s="346">
        <v>230</v>
      </c>
      <c r="F153" s="95"/>
      <c r="H153" s="105"/>
      <c r="I153" s="17"/>
      <c r="J153" s="95"/>
    </row>
    <row r="154" spans="1:10" ht="12.75">
      <c r="A154" s="278"/>
      <c r="B154" s="11" t="s">
        <v>51</v>
      </c>
      <c r="C154" s="347">
        <v>12</v>
      </c>
      <c r="D154" s="347">
        <v>12</v>
      </c>
      <c r="E154" s="347">
        <v>19</v>
      </c>
      <c r="F154" s="95"/>
      <c r="H154" s="105"/>
      <c r="I154" s="17"/>
      <c r="J154" s="95"/>
    </row>
    <row r="155" spans="1:10" ht="12.75">
      <c r="A155" s="278"/>
      <c r="B155" s="11" t="s">
        <v>348</v>
      </c>
      <c r="C155" s="348">
        <v>850</v>
      </c>
      <c r="D155" s="348">
        <v>957</v>
      </c>
      <c r="E155" s="348">
        <v>755</v>
      </c>
      <c r="F155" s="95"/>
      <c r="H155" s="105"/>
      <c r="I155" s="17"/>
      <c r="J155" s="95"/>
    </row>
    <row r="156" spans="1:10" ht="13.5" thickBot="1">
      <c r="A156" s="248" t="s">
        <v>328</v>
      </c>
      <c r="B156" s="149" t="s">
        <v>328</v>
      </c>
      <c r="C156" s="345">
        <v>28</v>
      </c>
      <c r="D156" s="345">
        <v>16</v>
      </c>
      <c r="E156" s="345">
        <v>8</v>
      </c>
      <c r="F156" s="95"/>
      <c r="H156" s="105"/>
      <c r="I156" s="17"/>
      <c r="J156" s="95"/>
    </row>
    <row r="157" spans="1:10" ht="13.5" thickTop="1">
      <c r="A157" s="278"/>
      <c r="B157" s="11" t="s">
        <v>52</v>
      </c>
      <c r="C157" s="346"/>
      <c r="D157" s="346">
        <v>1</v>
      </c>
      <c r="E157" s="346">
        <v>1</v>
      </c>
      <c r="F157" s="95"/>
      <c r="H157" s="105"/>
      <c r="I157" s="17"/>
      <c r="J157" s="95"/>
    </row>
    <row r="158" spans="1:10" ht="12.75">
      <c r="A158" s="278"/>
      <c r="B158" s="11" t="s">
        <v>44</v>
      </c>
      <c r="C158" s="349">
        <v>3099</v>
      </c>
      <c r="D158" s="349">
        <v>3308</v>
      </c>
      <c r="E158" s="349">
        <v>2882</v>
      </c>
      <c r="F158" s="95"/>
      <c r="H158" s="105"/>
      <c r="I158" s="17"/>
      <c r="J158" s="95"/>
    </row>
    <row r="159" spans="1:10" ht="12.75">
      <c r="A159" s="278"/>
      <c r="B159" s="11" t="s">
        <v>349</v>
      </c>
      <c r="C159" s="346">
        <v>13</v>
      </c>
      <c r="D159" s="346">
        <v>6</v>
      </c>
      <c r="E159" s="346">
        <v>12</v>
      </c>
      <c r="F159" s="95"/>
      <c r="H159" s="105"/>
      <c r="I159" s="17"/>
      <c r="J159" s="95"/>
    </row>
    <row r="160" spans="1:10" ht="12.75">
      <c r="A160" s="278"/>
      <c r="B160" s="11" t="s">
        <v>350</v>
      </c>
      <c r="C160" s="347">
        <v>2</v>
      </c>
      <c r="D160" s="347">
        <v>19</v>
      </c>
      <c r="E160" s="347">
        <v>29</v>
      </c>
      <c r="F160" s="95"/>
      <c r="H160" s="105"/>
      <c r="I160" s="17"/>
      <c r="J160" s="95"/>
    </row>
    <row r="161" spans="1:10" ht="12.75">
      <c r="A161" s="278"/>
      <c r="B161" s="11" t="s">
        <v>615</v>
      </c>
      <c r="C161" s="347">
        <v>5</v>
      </c>
      <c r="D161" s="347">
        <v>2</v>
      </c>
      <c r="E161" s="347">
        <v>1</v>
      </c>
      <c r="F161" s="95"/>
      <c r="H161" s="105"/>
      <c r="I161" s="17"/>
      <c r="J161" s="95"/>
    </row>
    <row r="162" spans="1:10" ht="12.75">
      <c r="A162" s="278"/>
      <c r="B162" s="11" t="s">
        <v>124</v>
      </c>
      <c r="C162" s="346">
        <v>60</v>
      </c>
      <c r="D162" s="346">
        <v>54</v>
      </c>
      <c r="E162" s="346">
        <v>102</v>
      </c>
      <c r="F162" s="95"/>
      <c r="H162" s="105"/>
      <c r="I162" s="17"/>
      <c r="J162" s="95"/>
    </row>
    <row r="163" spans="1:10" ht="12.75">
      <c r="A163" s="278"/>
      <c r="B163" s="11" t="s">
        <v>46</v>
      </c>
      <c r="C163" s="346">
        <v>4</v>
      </c>
      <c r="D163" s="346">
        <v>5</v>
      </c>
      <c r="E163" s="346">
        <v>3</v>
      </c>
      <c r="F163" s="95"/>
      <c r="H163" s="105"/>
      <c r="I163" s="17"/>
      <c r="J163" s="95"/>
    </row>
    <row r="164" spans="1:10" ht="12.75">
      <c r="A164" s="278"/>
      <c r="B164" s="11" t="s">
        <v>125</v>
      </c>
      <c r="C164" s="346"/>
      <c r="D164" s="346">
        <v>1</v>
      </c>
      <c r="E164" s="346">
        <v>2</v>
      </c>
      <c r="F164" s="95"/>
      <c r="H164" s="105"/>
      <c r="I164" s="17"/>
      <c r="J164" s="95"/>
    </row>
    <row r="165" spans="1:10" ht="12.75">
      <c r="A165" s="278"/>
      <c r="B165" s="11" t="s">
        <v>40</v>
      </c>
      <c r="C165" s="346">
        <v>73</v>
      </c>
      <c r="D165" s="346">
        <v>44</v>
      </c>
      <c r="E165" s="346">
        <v>53</v>
      </c>
      <c r="F165" s="95"/>
      <c r="H165" s="105"/>
      <c r="I165" s="17"/>
      <c r="J165" s="95"/>
    </row>
    <row r="166" spans="1:10" ht="12.75">
      <c r="A166" s="278"/>
      <c r="B166" s="11" t="s">
        <v>351</v>
      </c>
      <c r="C166" s="346">
        <v>125</v>
      </c>
      <c r="D166" s="346">
        <v>163</v>
      </c>
      <c r="E166" s="346">
        <v>144</v>
      </c>
      <c r="F166" s="95"/>
      <c r="H166" s="105"/>
      <c r="I166" s="17"/>
      <c r="J166" s="95"/>
    </row>
    <row r="167" spans="1:16384" ht="12.75">
      <c r="A167" s="278"/>
      <c r="B167" s="330" t="s">
        <v>805</v>
      </c>
      <c r="C167" s="197"/>
      <c r="D167" s="197"/>
      <c r="E167" s="197">
        <v>1</v>
      </c>
      <c r="F167" s="95"/>
      <c r="I167" s="17"/>
      <c r="J167" s="95"/>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23"/>
      <c r="BS167" s="123"/>
      <c r="BT167" s="123"/>
      <c r="BU167" s="123"/>
      <c r="BV167" s="123"/>
      <c r="BW167" s="123"/>
      <c r="BX167" s="123"/>
      <c r="BY167" s="123"/>
      <c r="BZ167" s="123"/>
      <c r="CA167" s="123"/>
      <c r="CB167" s="123"/>
      <c r="CC167" s="123"/>
      <c r="CD167" s="123"/>
      <c r="CE167" s="123"/>
      <c r="CF167" s="123"/>
      <c r="CG167" s="123"/>
      <c r="CH167" s="123"/>
      <c r="CI167" s="123"/>
      <c r="CJ167" s="123"/>
      <c r="CK167" s="123"/>
      <c r="CL167" s="123"/>
      <c r="CM167" s="123"/>
      <c r="CN167" s="123"/>
      <c r="CO167" s="123"/>
      <c r="CP167" s="123"/>
      <c r="CQ167" s="123"/>
      <c r="CR167" s="123"/>
      <c r="CS167" s="123"/>
      <c r="CT167" s="123"/>
      <c r="CU167" s="123"/>
      <c r="CV167" s="123"/>
      <c r="CW167" s="123"/>
      <c r="CX167" s="123"/>
      <c r="CY167" s="123"/>
      <c r="CZ167" s="123"/>
      <c r="DA167" s="123"/>
      <c r="DB167" s="123"/>
      <c r="DC167" s="123"/>
      <c r="DD167" s="123"/>
      <c r="DE167" s="123"/>
      <c r="DF167" s="123"/>
      <c r="DG167" s="123"/>
      <c r="DH167" s="123"/>
      <c r="DI167" s="123"/>
      <c r="DJ167" s="123"/>
      <c r="DK167" s="123"/>
      <c r="DL167" s="123"/>
      <c r="DM167" s="123"/>
      <c r="DN167" s="123"/>
      <c r="DO167" s="123"/>
      <c r="DP167" s="123"/>
      <c r="DQ167" s="123"/>
      <c r="DR167" s="123"/>
      <c r="DS167" s="123"/>
      <c r="DT167" s="123"/>
      <c r="DU167" s="123"/>
      <c r="DV167" s="123"/>
      <c r="DW167" s="123"/>
      <c r="DX167" s="123"/>
      <c r="DY167" s="123"/>
      <c r="DZ167" s="123"/>
      <c r="EA167" s="123"/>
      <c r="EB167" s="123"/>
      <c r="EC167" s="123"/>
      <c r="ED167" s="123"/>
      <c r="EE167" s="123"/>
      <c r="EF167" s="123"/>
      <c r="EG167" s="123"/>
      <c r="EH167" s="123"/>
      <c r="EI167" s="123"/>
      <c r="EJ167" s="123"/>
      <c r="EK167" s="123"/>
      <c r="EL167" s="123"/>
      <c r="EM167" s="123"/>
      <c r="EN167" s="123"/>
      <c r="EO167" s="123"/>
      <c r="EP167" s="123"/>
      <c r="EQ167" s="123"/>
      <c r="ER167" s="123"/>
      <c r="ES167" s="123"/>
      <c r="ET167" s="123"/>
      <c r="EU167" s="123"/>
      <c r="EV167" s="123"/>
      <c r="EW167" s="123"/>
      <c r="EX167" s="123"/>
      <c r="EY167" s="123"/>
      <c r="EZ167" s="123"/>
      <c r="FA167" s="123"/>
      <c r="FB167" s="123"/>
      <c r="FC167" s="123"/>
      <c r="FD167" s="123"/>
      <c r="FE167" s="123"/>
      <c r="FF167" s="123"/>
      <c r="FG167" s="123"/>
      <c r="FH167" s="123"/>
      <c r="FI167" s="123"/>
      <c r="FJ167" s="123"/>
      <c r="FK167" s="123"/>
      <c r="FL167" s="123"/>
      <c r="FM167" s="123"/>
      <c r="FN167" s="123"/>
      <c r="FO167" s="123"/>
      <c r="FP167" s="123"/>
      <c r="FQ167" s="123"/>
      <c r="FR167" s="123"/>
      <c r="FS167" s="123"/>
      <c r="FT167" s="123"/>
      <c r="FU167" s="123"/>
      <c r="FV167" s="123"/>
      <c r="FW167" s="123"/>
      <c r="FX167" s="123"/>
      <c r="FY167" s="123"/>
      <c r="FZ167" s="123"/>
      <c r="GA167" s="123"/>
      <c r="GB167" s="123"/>
      <c r="GC167" s="123"/>
      <c r="GD167" s="123"/>
      <c r="GE167" s="123"/>
      <c r="GF167" s="123"/>
      <c r="GG167" s="123"/>
      <c r="GH167" s="123"/>
      <c r="GI167" s="123"/>
      <c r="GJ167" s="123"/>
      <c r="GK167" s="123"/>
      <c r="GL167" s="123"/>
      <c r="GM167" s="123"/>
      <c r="GN167" s="123"/>
      <c r="GO167" s="123"/>
      <c r="GP167" s="123"/>
      <c r="GQ167" s="123"/>
      <c r="GR167" s="123"/>
      <c r="GS167" s="123"/>
      <c r="GT167" s="123"/>
      <c r="GU167" s="123"/>
      <c r="GV167" s="123"/>
      <c r="GW167" s="123"/>
      <c r="GX167" s="123"/>
      <c r="GY167" s="123"/>
      <c r="GZ167" s="123"/>
      <c r="HA167" s="123"/>
      <c r="HB167" s="123"/>
      <c r="HC167" s="123"/>
      <c r="HD167" s="123"/>
      <c r="HE167" s="123"/>
      <c r="HF167" s="123"/>
      <c r="HG167" s="123"/>
      <c r="HH167" s="123"/>
      <c r="HI167" s="123"/>
      <c r="HJ167" s="123"/>
      <c r="HK167" s="123"/>
      <c r="HL167" s="123"/>
      <c r="HM167" s="123"/>
      <c r="HN167" s="123"/>
      <c r="HO167" s="123"/>
      <c r="HP167" s="123"/>
      <c r="HQ167" s="123"/>
      <c r="HR167" s="123"/>
      <c r="HS167" s="123"/>
      <c r="HT167" s="123"/>
      <c r="HU167" s="123"/>
      <c r="HV167" s="123"/>
      <c r="HW167" s="123"/>
      <c r="HX167" s="123"/>
      <c r="HY167" s="123"/>
      <c r="HZ167" s="123"/>
      <c r="IA167" s="123"/>
      <c r="IB167" s="123"/>
      <c r="IC167" s="123"/>
      <c r="ID167" s="123"/>
      <c r="IE167" s="123"/>
      <c r="IF167" s="123"/>
      <c r="IG167" s="123"/>
      <c r="IH167" s="123"/>
      <c r="II167" s="123"/>
      <c r="IJ167" s="123"/>
      <c r="IK167" s="123"/>
      <c r="IL167" s="123"/>
      <c r="IM167" s="123"/>
      <c r="IN167" s="123"/>
      <c r="IO167" s="123"/>
      <c r="IP167" s="123"/>
      <c r="IQ167" s="123"/>
      <c r="IR167" s="123"/>
      <c r="IS167" s="123"/>
      <c r="IT167" s="123"/>
      <c r="IU167" s="123"/>
      <c r="IV167" s="123"/>
      <c r="IW167" s="123"/>
      <c r="IX167" s="123"/>
      <c r="IY167" s="123"/>
      <c r="IZ167" s="123"/>
      <c r="JA167" s="123"/>
      <c r="JB167" s="123"/>
      <c r="JC167" s="123"/>
      <c r="JD167" s="123"/>
      <c r="JE167" s="123"/>
      <c r="JF167" s="123"/>
      <c r="JG167" s="123"/>
      <c r="JH167" s="123"/>
      <c r="JI167" s="123"/>
      <c r="JJ167" s="123"/>
      <c r="JK167" s="123"/>
      <c r="JL167" s="123"/>
      <c r="JM167" s="123"/>
      <c r="JN167" s="123"/>
      <c r="JO167" s="123"/>
      <c r="JP167" s="123"/>
      <c r="JQ167" s="123"/>
      <c r="JR167" s="123"/>
      <c r="JS167" s="123"/>
      <c r="JT167" s="123"/>
      <c r="JU167" s="123"/>
      <c r="JV167" s="123"/>
      <c r="JW167" s="123"/>
      <c r="JX167" s="123"/>
      <c r="JY167" s="123"/>
      <c r="JZ167" s="123"/>
      <c r="KA167" s="123"/>
      <c r="KB167" s="123"/>
      <c r="KC167" s="123"/>
      <c r="KD167" s="123"/>
      <c r="KE167" s="123"/>
      <c r="KF167" s="123"/>
      <c r="KG167" s="123"/>
      <c r="KH167" s="123"/>
      <c r="KI167" s="123"/>
      <c r="KJ167" s="123"/>
      <c r="KK167" s="123"/>
      <c r="KL167" s="123"/>
      <c r="KM167" s="123"/>
      <c r="KN167" s="123"/>
      <c r="KO167" s="123"/>
      <c r="KP167" s="123"/>
      <c r="KQ167" s="123"/>
      <c r="KR167" s="123"/>
      <c r="KS167" s="123"/>
      <c r="KT167" s="123"/>
      <c r="KU167" s="123"/>
      <c r="KV167" s="123"/>
      <c r="KW167" s="123"/>
      <c r="KX167" s="123"/>
      <c r="KY167" s="123"/>
      <c r="KZ167" s="123"/>
      <c r="LA167" s="123"/>
      <c r="LB167" s="123"/>
      <c r="LC167" s="123"/>
      <c r="LD167" s="123"/>
      <c r="LE167" s="123"/>
      <c r="LF167" s="123"/>
      <c r="LG167" s="123"/>
      <c r="LH167" s="123"/>
      <c r="LI167" s="123"/>
      <c r="LJ167" s="123"/>
      <c r="LK167" s="123"/>
      <c r="LL167" s="123"/>
      <c r="LM167" s="123"/>
      <c r="LN167" s="123"/>
      <c r="LO167" s="123"/>
      <c r="LP167" s="123"/>
      <c r="LQ167" s="123"/>
      <c r="LR167" s="123"/>
      <c r="LS167" s="123"/>
      <c r="LT167" s="123"/>
      <c r="LU167" s="123"/>
      <c r="LV167" s="123"/>
      <c r="LW167" s="123"/>
      <c r="LX167" s="123"/>
      <c r="LY167" s="123"/>
      <c r="LZ167" s="123"/>
      <c r="MA167" s="123"/>
      <c r="MB167" s="123"/>
      <c r="MC167" s="123"/>
      <c r="MD167" s="123"/>
      <c r="ME167" s="123"/>
      <c r="MF167" s="123"/>
      <c r="MG167" s="123"/>
      <c r="MH167" s="123"/>
      <c r="MI167" s="123"/>
      <c r="MJ167" s="123"/>
      <c r="MK167" s="123"/>
      <c r="ML167" s="123"/>
      <c r="MM167" s="123"/>
      <c r="MN167" s="123"/>
      <c r="MO167" s="123"/>
      <c r="MP167" s="123"/>
      <c r="MQ167" s="123"/>
      <c r="MR167" s="123"/>
      <c r="MS167" s="123"/>
      <c r="MT167" s="123"/>
      <c r="MU167" s="123"/>
      <c r="MV167" s="123"/>
      <c r="MW167" s="123"/>
      <c r="MX167" s="123"/>
      <c r="MY167" s="123"/>
      <c r="MZ167" s="123"/>
      <c r="NA167" s="123"/>
      <c r="NB167" s="123"/>
      <c r="NC167" s="123"/>
      <c r="ND167" s="123"/>
      <c r="NE167" s="123"/>
      <c r="NF167" s="123"/>
      <c r="NG167" s="123"/>
      <c r="NH167" s="123"/>
      <c r="NI167" s="123"/>
      <c r="NJ167" s="123"/>
      <c r="NK167" s="123"/>
      <c r="NL167" s="123"/>
      <c r="NM167" s="123"/>
      <c r="NN167" s="123"/>
      <c r="NO167" s="123"/>
      <c r="NP167" s="123"/>
      <c r="NQ167" s="123"/>
      <c r="NR167" s="123"/>
      <c r="NS167" s="123"/>
      <c r="NT167" s="123"/>
      <c r="NU167" s="123"/>
      <c r="NV167" s="123"/>
      <c r="NW167" s="123"/>
      <c r="NX167" s="123"/>
      <c r="NY167" s="123"/>
      <c r="NZ167" s="123"/>
      <c r="OA167" s="123"/>
      <c r="OB167" s="123"/>
      <c r="OC167" s="123"/>
      <c r="OD167" s="123"/>
      <c r="OE167" s="123"/>
      <c r="OF167" s="123"/>
      <c r="OG167" s="123"/>
      <c r="OH167" s="123"/>
      <c r="OI167" s="123"/>
      <c r="OJ167" s="123"/>
      <c r="OK167" s="123"/>
      <c r="OL167" s="123"/>
      <c r="OM167" s="123"/>
      <c r="ON167" s="123"/>
      <c r="OO167" s="123"/>
      <c r="OP167" s="123"/>
      <c r="OQ167" s="123"/>
      <c r="OR167" s="123"/>
      <c r="OS167" s="123"/>
      <c r="OT167" s="123"/>
      <c r="OU167" s="123"/>
      <c r="OV167" s="123"/>
      <c r="OW167" s="123"/>
      <c r="OX167" s="123"/>
      <c r="OY167" s="123"/>
      <c r="OZ167" s="123"/>
      <c r="PA167" s="123"/>
      <c r="PB167" s="123"/>
      <c r="PC167" s="123"/>
      <c r="PD167" s="123"/>
      <c r="PE167" s="123"/>
      <c r="PF167" s="123"/>
      <c r="PG167" s="123"/>
      <c r="PH167" s="123"/>
      <c r="PI167" s="123"/>
      <c r="PJ167" s="123"/>
      <c r="PK167" s="123"/>
      <c r="PL167" s="123"/>
      <c r="PM167" s="123"/>
      <c r="PN167" s="123"/>
      <c r="PO167" s="123"/>
      <c r="PP167" s="123"/>
      <c r="PQ167" s="123"/>
      <c r="PR167" s="123"/>
      <c r="PS167" s="123"/>
      <c r="PT167" s="123"/>
      <c r="PU167" s="123"/>
      <c r="PV167" s="123"/>
      <c r="PW167" s="123"/>
      <c r="PX167" s="123"/>
      <c r="PY167" s="123"/>
      <c r="PZ167" s="123"/>
      <c r="QA167" s="123"/>
      <c r="QB167" s="123"/>
      <c r="QC167" s="123"/>
      <c r="QD167" s="123"/>
      <c r="QE167" s="123"/>
      <c r="QF167" s="123"/>
      <c r="QG167" s="123"/>
      <c r="QH167" s="123"/>
      <c r="QI167" s="123"/>
      <c r="QJ167" s="123"/>
      <c r="QK167" s="123"/>
      <c r="QL167" s="123"/>
      <c r="QM167" s="123"/>
      <c r="QN167" s="123"/>
      <c r="QO167" s="123"/>
      <c r="QP167" s="123"/>
      <c r="QQ167" s="123"/>
      <c r="QR167" s="123"/>
      <c r="QS167" s="123"/>
      <c r="QT167" s="123"/>
      <c r="QU167" s="123"/>
      <c r="QV167" s="123"/>
      <c r="QW167" s="123"/>
      <c r="QX167" s="123"/>
      <c r="QY167" s="123"/>
      <c r="QZ167" s="123"/>
      <c r="RA167" s="123"/>
      <c r="RB167" s="123"/>
      <c r="RC167" s="123"/>
      <c r="RD167" s="123"/>
      <c r="RE167" s="123"/>
      <c r="RF167" s="123"/>
      <c r="RG167" s="123"/>
      <c r="RH167" s="123"/>
      <c r="RI167" s="123"/>
      <c r="RJ167" s="123"/>
      <c r="RK167" s="123"/>
      <c r="RL167" s="123"/>
      <c r="RM167" s="123"/>
      <c r="RN167" s="123"/>
      <c r="RO167" s="123"/>
      <c r="RP167" s="123"/>
      <c r="RQ167" s="123"/>
      <c r="RR167" s="123"/>
      <c r="RS167" s="123"/>
      <c r="RT167" s="123"/>
      <c r="RU167" s="123"/>
      <c r="RV167" s="123"/>
      <c r="RW167" s="123"/>
      <c r="RX167" s="123"/>
      <c r="RY167" s="123"/>
      <c r="RZ167" s="123"/>
      <c r="SA167" s="123"/>
      <c r="SB167" s="123"/>
      <c r="SC167" s="123"/>
      <c r="SD167" s="123"/>
      <c r="SE167" s="123"/>
      <c r="SF167" s="123"/>
      <c r="SG167" s="123"/>
      <c r="SH167" s="123"/>
      <c r="SI167" s="123"/>
      <c r="SJ167" s="123"/>
      <c r="SK167" s="123"/>
      <c r="SL167" s="123"/>
      <c r="SM167" s="123"/>
      <c r="SN167" s="123"/>
      <c r="SO167" s="123"/>
      <c r="SP167" s="123"/>
      <c r="SQ167" s="123"/>
      <c r="SR167" s="123"/>
      <c r="SS167" s="123"/>
      <c r="ST167" s="123"/>
      <c r="SU167" s="123"/>
      <c r="SV167" s="123"/>
      <c r="SW167" s="123"/>
      <c r="SX167" s="123"/>
      <c r="SY167" s="123"/>
      <c r="SZ167" s="123"/>
      <c r="TA167" s="123"/>
      <c r="TB167" s="123"/>
      <c r="TC167" s="123"/>
      <c r="TD167" s="123"/>
      <c r="TE167" s="123"/>
      <c r="TF167" s="123"/>
      <c r="TG167" s="123"/>
      <c r="TH167" s="123"/>
      <c r="TI167" s="123"/>
      <c r="TJ167" s="123"/>
      <c r="TK167" s="123"/>
      <c r="TL167" s="123"/>
      <c r="TM167" s="123"/>
      <c r="TN167" s="123"/>
      <c r="TO167" s="123"/>
      <c r="TP167" s="123"/>
      <c r="TQ167" s="123"/>
      <c r="TR167" s="123"/>
      <c r="TS167" s="123"/>
      <c r="TT167" s="123"/>
      <c r="TU167" s="123"/>
      <c r="TV167" s="123"/>
      <c r="TW167" s="123"/>
      <c r="TX167" s="123"/>
      <c r="TY167" s="123"/>
      <c r="TZ167" s="123"/>
      <c r="UA167" s="123"/>
      <c r="UB167" s="123"/>
      <c r="UC167" s="123"/>
      <c r="UD167" s="123"/>
      <c r="UE167" s="123"/>
      <c r="UF167" s="123"/>
      <c r="UG167" s="123"/>
      <c r="UH167" s="123"/>
      <c r="UI167" s="123"/>
      <c r="UJ167" s="123"/>
      <c r="UK167" s="123"/>
      <c r="UL167" s="123"/>
      <c r="UM167" s="123"/>
      <c r="UN167" s="123"/>
      <c r="UO167" s="123"/>
      <c r="UP167" s="123"/>
      <c r="UQ167" s="123"/>
      <c r="UR167" s="123"/>
      <c r="US167" s="123"/>
      <c r="UT167" s="123"/>
      <c r="UU167" s="123"/>
      <c r="UV167" s="123"/>
      <c r="UW167" s="123"/>
      <c r="UX167" s="123"/>
      <c r="UY167" s="123"/>
      <c r="UZ167" s="123"/>
      <c r="VA167" s="123"/>
      <c r="VB167" s="123"/>
      <c r="VC167" s="123"/>
      <c r="VD167" s="123"/>
      <c r="VE167" s="123"/>
      <c r="VF167" s="123"/>
      <c r="VG167" s="123"/>
      <c r="VH167" s="123"/>
      <c r="VI167" s="123"/>
      <c r="VJ167" s="123"/>
      <c r="VK167" s="123"/>
      <c r="VL167" s="123"/>
      <c r="VM167" s="123"/>
      <c r="VN167" s="123"/>
      <c r="VO167" s="123"/>
      <c r="VP167" s="123"/>
      <c r="VQ167" s="123"/>
      <c r="VR167" s="123"/>
      <c r="VS167" s="123"/>
      <c r="VT167" s="123"/>
      <c r="VU167" s="123"/>
      <c r="VV167" s="123"/>
      <c r="VW167" s="123"/>
      <c r="VX167" s="123"/>
      <c r="VY167" s="123"/>
      <c r="VZ167" s="123"/>
      <c r="WA167" s="123"/>
      <c r="WB167" s="123"/>
      <c r="WC167" s="123"/>
      <c r="WD167" s="123"/>
      <c r="WE167" s="123"/>
      <c r="WF167" s="123"/>
      <c r="WG167" s="123"/>
      <c r="WH167" s="123"/>
      <c r="WI167" s="123"/>
      <c r="WJ167" s="123"/>
      <c r="WK167" s="123"/>
      <c r="WL167" s="123"/>
      <c r="WM167" s="123"/>
      <c r="WN167" s="123"/>
      <c r="WO167" s="123"/>
      <c r="WP167" s="123"/>
      <c r="WQ167" s="123"/>
      <c r="WR167" s="123"/>
      <c r="WS167" s="123"/>
      <c r="WT167" s="123"/>
      <c r="WU167" s="123"/>
      <c r="WV167" s="123"/>
      <c r="WW167" s="123"/>
      <c r="WX167" s="123"/>
      <c r="WY167" s="123"/>
      <c r="WZ167" s="123"/>
      <c r="XA167" s="123"/>
      <c r="XB167" s="123"/>
      <c r="XC167" s="123"/>
      <c r="XD167" s="123"/>
      <c r="XE167" s="123"/>
      <c r="XF167" s="123"/>
      <c r="XG167" s="123"/>
      <c r="XH167" s="123"/>
      <c r="XI167" s="123"/>
      <c r="XJ167" s="123"/>
      <c r="XK167" s="123"/>
      <c r="XL167" s="123"/>
      <c r="XM167" s="123"/>
      <c r="XN167" s="123"/>
      <c r="XO167" s="123"/>
      <c r="XP167" s="123"/>
      <c r="XQ167" s="123"/>
      <c r="XR167" s="123"/>
      <c r="XS167" s="123"/>
      <c r="XT167" s="123"/>
      <c r="XU167" s="123"/>
      <c r="XV167" s="123"/>
      <c r="XW167" s="123"/>
      <c r="XX167" s="123"/>
      <c r="XY167" s="123"/>
      <c r="XZ167" s="123"/>
      <c r="YA167" s="123"/>
      <c r="YB167" s="123"/>
      <c r="YC167" s="123"/>
      <c r="YD167" s="123"/>
      <c r="YE167" s="123"/>
      <c r="YF167" s="123"/>
      <c r="YG167" s="123"/>
      <c r="YH167" s="123"/>
      <c r="YI167" s="123"/>
      <c r="YJ167" s="123"/>
      <c r="YK167" s="123"/>
      <c r="YL167" s="123"/>
      <c r="YM167" s="123"/>
      <c r="YN167" s="123"/>
      <c r="YO167" s="123"/>
      <c r="YP167" s="123"/>
      <c r="YQ167" s="123"/>
      <c r="YR167" s="123"/>
      <c r="YS167" s="123"/>
      <c r="YT167" s="123"/>
      <c r="YU167" s="123"/>
      <c r="YV167" s="123"/>
      <c r="YW167" s="123"/>
      <c r="YX167" s="123"/>
      <c r="YY167" s="123"/>
      <c r="YZ167" s="123"/>
      <c r="ZA167" s="123"/>
      <c r="ZB167" s="123"/>
      <c r="ZC167" s="123"/>
      <c r="ZD167" s="123"/>
      <c r="ZE167" s="123"/>
      <c r="ZF167" s="123"/>
      <c r="ZG167" s="123"/>
      <c r="ZH167" s="123"/>
      <c r="ZI167" s="123"/>
      <c r="ZJ167" s="123"/>
      <c r="ZK167" s="123"/>
      <c r="ZL167" s="123"/>
      <c r="ZM167" s="123"/>
      <c r="ZN167" s="123"/>
      <c r="ZO167" s="123"/>
      <c r="ZP167" s="123"/>
      <c r="ZQ167" s="123"/>
      <c r="ZR167" s="123"/>
      <c r="ZS167" s="123"/>
      <c r="ZT167" s="123"/>
      <c r="ZU167" s="123"/>
      <c r="ZV167" s="123"/>
      <c r="ZW167" s="123"/>
      <c r="ZX167" s="123"/>
      <c r="ZY167" s="123"/>
      <c r="ZZ167" s="123"/>
      <c r="AAA167" s="123"/>
      <c r="AAB167" s="123"/>
      <c r="AAC167" s="123"/>
      <c r="AAD167" s="123"/>
      <c r="AAE167" s="123"/>
      <c r="AAF167" s="123"/>
      <c r="AAG167" s="123"/>
      <c r="AAH167" s="123"/>
      <c r="AAI167" s="123"/>
      <c r="AAJ167" s="123"/>
      <c r="AAK167" s="123"/>
      <c r="AAL167" s="123"/>
      <c r="AAM167" s="123"/>
      <c r="AAN167" s="123"/>
      <c r="AAO167" s="123"/>
      <c r="AAP167" s="123"/>
      <c r="AAQ167" s="123"/>
      <c r="AAR167" s="123"/>
      <c r="AAS167" s="123"/>
      <c r="AAT167" s="123"/>
      <c r="AAU167" s="123"/>
      <c r="AAV167" s="123"/>
      <c r="AAW167" s="123"/>
      <c r="AAX167" s="123"/>
      <c r="AAY167" s="123"/>
      <c r="AAZ167" s="123"/>
      <c r="ABA167" s="123"/>
      <c r="ABB167" s="123"/>
      <c r="ABC167" s="123"/>
      <c r="ABD167" s="123"/>
      <c r="ABE167" s="123"/>
      <c r="ABF167" s="123"/>
      <c r="ABG167" s="123"/>
      <c r="ABH167" s="123"/>
      <c r="ABI167" s="123"/>
      <c r="ABJ167" s="123"/>
      <c r="ABK167" s="123"/>
      <c r="ABL167" s="123"/>
      <c r="ABM167" s="123"/>
      <c r="ABN167" s="123"/>
      <c r="ABO167" s="123"/>
      <c r="ABP167" s="123"/>
      <c r="ABQ167" s="123"/>
      <c r="ABR167" s="123"/>
      <c r="ABS167" s="123"/>
      <c r="ABT167" s="123"/>
      <c r="ABU167" s="123"/>
      <c r="ABV167" s="123"/>
      <c r="ABW167" s="123"/>
      <c r="ABX167" s="123"/>
      <c r="ABY167" s="123"/>
      <c r="ABZ167" s="123"/>
      <c r="ACA167" s="123"/>
      <c r="ACB167" s="123"/>
      <c r="ACC167" s="123"/>
      <c r="ACD167" s="123"/>
      <c r="ACE167" s="123"/>
      <c r="ACF167" s="123"/>
      <c r="ACG167" s="123"/>
      <c r="ACH167" s="123"/>
      <c r="ACI167" s="123"/>
      <c r="ACJ167" s="123"/>
      <c r="ACK167" s="123"/>
      <c r="ACL167" s="123"/>
      <c r="ACM167" s="123"/>
      <c r="ACN167" s="123"/>
      <c r="ACO167" s="123"/>
      <c r="ACP167" s="123"/>
      <c r="ACQ167" s="123"/>
      <c r="ACR167" s="123"/>
      <c r="ACS167" s="123"/>
      <c r="ACT167" s="123"/>
      <c r="ACU167" s="123"/>
      <c r="ACV167" s="123"/>
      <c r="ACW167" s="123"/>
      <c r="ACX167" s="123"/>
      <c r="ACY167" s="123"/>
      <c r="ACZ167" s="123"/>
      <c r="ADA167" s="123"/>
      <c r="ADB167" s="123"/>
      <c r="ADC167" s="123"/>
      <c r="ADD167" s="123"/>
      <c r="ADE167" s="123"/>
      <c r="ADF167" s="123"/>
      <c r="ADG167" s="123"/>
      <c r="ADH167" s="123"/>
      <c r="ADI167" s="123"/>
      <c r="ADJ167" s="123"/>
      <c r="ADK167" s="123"/>
      <c r="ADL167" s="123"/>
      <c r="ADM167" s="123"/>
      <c r="ADN167" s="123"/>
      <c r="ADO167" s="123"/>
      <c r="ADP167" s="123"/>
      <c r="ADQ167" s="123"/>
      <c r="ADR167" s="123"/>
      <c r="ADS167" s="123"/>
      <c r="ADT167" s="123"/>
      <c r="ADU167" s="123"/>
      <c r="ADV167" s="123"/>
      <c r="ADW167" s="123"/>
      <c r="ADX167" s="123"/>
      <c r="ADY167" s="123"/>
      <c r="ADZ167" s="123"/>
      <c r="AEA167" s="123"/>
      <c r="AEB167" s="123"/>
      <c r="AEC167" s="123"/>
      <c r="AED167" s="123"/>
      <c r="AEE167" s="123"/>
      <c r="AEF167" s="123"/>
      <c r="AEG167" s="123"/>
      <c r="AEH167" s="123"/>
      <c r="AEI167" s="123"/>
      <c r="AEJ167" s="123"/>
      <c r="AEK167" s="123"/>
      <c r="AEL167" s="123"/>
      <c r="AEM167" s="123"/>
      <c r="AEN167" s="123"/>
      <c r="AEO167" s="123"/>
      <c r="AEP167" s="123"/>
      <c r="AEQ167" s="123"/>
      <c r="AER167" s="123"/>
      <c r="AES167" s="123"/>
      <c r="AET167" s="123"/>
      <c r="AEU167" s="123"/>
      <c r="AEV167" s="123"/>
      <c r="AEW167" s="123"/>
      <c r="AEX167" s="123"/>
      <c r="AEY167" s="123"/>
      <c r="AEZ167" s="123"/>
      <c r="AFA167" s="123"/>
      <c r="AFB167" s="123"/>
      <c r="AFC167" s="123"/>
      <c r="AFD167" s="123"/>
      <c r="AFE167" s="123"/>
      <c r="AFF167" s="123"/>
      <c r="AFG167" s="123"/>
      <c r="AFH167" s="123"/>
      <c r="AFI167" s="123"/>
      <c r="AFJ167" s="123"/>
      <c r="AFK167" s="123"/>
      <c r="AFL167" s="123"/>
      <c r="AFM167" s="123"/>
      <c r="AFN167" s="123"/>
      <c r="AFO167" s="123"/>
      <c r="AFP167" s="123"/>
      <c r="AFQ167" s="123"/>
      <c r="AFR167" s="123"/>
      <c r="AFS167" s="123"/>
      <c r="AFT167" s="123"/>
      <c r="AFU167" s="123"/>
      <c r="AFV167" s="123"/>
      <c r="AFW167" s="123"/>
      <c r="AFX167" s="123"/>
      <c r="AFY167" s="123"/>
      <c r="AFZ167" s="123"/>
      <c r="AGA167" s="123"/>
      <c r="AGB167" s="123"/>
      <c r="AGC167" s="123"/>
      <c r="AGD167" s="123"/>
      <c r="AGE167" s="123"/>
      <c r="AGF167" s="123"/>
      <c r="AGG167" s="123"/>
      <c r="AGH167" s="123"/>
      <c r="AGI167" s="123"/>
      <c r="AGJ167" s="123"/>
      <c r="AGK167" s="123"/>
      <c r="AGL167" s="123"/>
      <c r="AGM167" s="123"/>
      <c r="AGN167" s="123"/>
      <c r="AGO167" s="123"/>
      <c r="AGP167" s="123"/>
      <c r="AGQ167" s="123"/>
      <c r="AGR167" s="123"/>
      <c r="AGS167" s="123"/>
      <c r="AGT167" s="123"/>
      <c r="AGU167" s="123"/>
      <c r="AGV167" s="123"/>
      <c r="AGW167" s="123"/>
      <c r="AGX167" s="123"/>
      <c r="AGY167" s="123"/>
      <c r="AGZ167" s="123"/>
      <c r="AHA167" s="123"/>
      <c r="AHB167" s="123"/>
      <c r="AHC167" s="123"/>
      <c r="AHD167" s="123"/>
      <c r="AHE167" s="123"/>
      <c r="AHF167" s="123"/>
      <c r="AHG167" s="123"/>
      <c r="AHH167" s="123"/>
      <c r="AHI167" s="123"/>
      <c r="AHJ167" s="123"/>
      <c r="AHK167" s="123"/>
      <c r="AHL167" s="123"/>
      <c r="AHM167" s="123"/>
      <c r="AHN167" s="123"/>
      <c r="AHO167" s="123"/>
      <c r="AHP167" s="123"/>
      <c r="AHQ167" s="123"/>
      <c r="AHR167" s="123"/>
      <c r="AHS167" s="123"/>
      <c r="AHT167" s="123"/>
      <c r="AHU167" s="123"/>
      <c r="AHV167" s="123"/>
      <c r="AHW167" s="123"/>
      <c r="AHX167" s="123"/>
      <c r="AHY167" s="123"/>
      <c r="AHZ167" s="123"/>
      <c r="AIA167" s="123"/>
      <c r="AIB167" s="123"/>
      <c r="AIC167" s="123"/>
      <c r="AID167" s="123"/>
      <c r="AIE167" s="123"/>
      <c r="AIF167" s="123"/>
      <c r="AIG167" s="123"/>
      <c r="AIH167" s="123"/>
      <c r="AII167" s="123"/>
      <c r="AIJ167" s="123"/>
      <c r="AIK167" s="123"/>
      <c r="AIL167" s="123"/>
      <c r="AIM167" s="123"/>
      <c r="AIN167" s="123"/>
      <c r="AIO167" s="123"/>
      <c r="AIP167" s="123"/>
      <c r="AIQ167" s="123"/>
      <c r="AIR167" s="123"/>
      <c r="AIS167" s="123"/>
      <c r="AIT167" s="123"/>
      <c r="AIU167" s="123"/>
      <c r="AIV167" s="123"/>
      <c r="AIW167" s="123"/>
      <c r="AIX167" s="123"/>
      <c r="AIY167" s="123"/>
      <c r="AIZ167" s="123"/>
      <c r="AJA167" s="123"/>
      <c r="AJB167" s="123"/>
      <c r="AJC167" s="123"/>
      <c r="AJD167" s="123"/>
      <c r="AJE167" s="123"/>
      <c r="AJF167" s="123"/>
      <c r="AJG167" s="123"/>
      <c r="AJH167" s="123"/>
      <c r="AJI167" s="123"/>
      <c r="AJJ167" s="123"/>
      <c r="AJK167" s="123"/>
      <c r="AJL167" s="123"/>
      <c r="AJM167" s="123"/>
      <c r="AJN167" s="123"/>
      <c r="AJO167" s="123"/>
      <c r="AJP167" s="123"/>
      <c r="AJQ167" s="123"/>
      <c r="AJR167" s="123"/>
      <c r="AJS167" s="123"/>
      <c r="AJT167" s="123"/>
      <c r="AJU167" s="123"/>
      <c r="AJV167" s="123"/>
      <c r="AJW167" s="123"/>
      <c r="AJX167" s="123"/>
      <c r="AJY167" s="123"/>
      <c r="AJZ167" s="123"/>
      <c r="AKA167" s="123"/>
      <c r="AKB167" s="123"/>
      <c r="AKC167" s="123"/>
      <c r="AKD167" s="123"/>
      <c r="AKE167" s="123"/>
      <c r="AKF167" s="123"/>
      <c r="AKG167" s="123"/>
      <c r="AKH167" s="123"/>
      <c r="AKI167" s="123"/>
      <c r="AKJ167" s="123"/>
      <c r="AKK167" s="123"/>
      <c r="AKL167" s="123"/>
      <c r="AKM167" s="123"/>
      <c r="AKN167" s="123"/>
      <c r="AKO167" s="123"/>
      <c r="AKP167" s="123"/>
      <c r="AKQ167" s="123"/>
      <c r="AKR167" s="123"/>
      <c r="AKS167" s="123"/>
      <c r="AKT167" s="123"/>
      <c r="AKU167" s="123"/>
      <c r="AKV167" s="123"/>
      <c r="AKW167" s="123"/>
      <c r="AKX167" s="123"/>
      <c r="AKY167" s="123"/>
      <c r="AKZ167" s="123"/>
      <c r="ALA167" s="123"/>
      <c r="ALB167" s="123"/>
      <c r="ALC167" s="123"/>
      <c r="ALD167" s="123"/>
      <c r="ALE167" s="123"/>
      <c r="ALF167" s="123"/>
      <c r="ALG167" s="123"/>
      <c r="ALH167" s="123"/>
      <c r="ALI167" s="123"/>
      <c r="ALJ167" s="123"/>
      <c r="ALK167" s="123"/>
      <c r="ALL167" s="123"/>
      <c r="ALM167" s="123"/>
      <c r="ALN167" s="123"/>
      <c r="ALO167" s="123"/>
      <c r="ALP167" s="123"/>
      <c r="ALQ167" s="123"/>
      <c r="ALR167" s="123"/>
      <c r="ALS167" s="123"/>
      <c r="ALT167" s="123"/>
      <c r="ALU167" s="123"/>
      <c r="ALV167" s="123"/>
      <c r="ALW167" s="123"/>
      <c r="ALX167" s="123"/>
      <c r="ALY167" s="123"/>
      <c r="ALZ167" s="123"/>
      <c r="AMA167" s="123"/>
      <c r="AMB167" s="123"/>
      <c r="AMC167" s="123"/>
      <c r="AMD167" s="123"/>
      <c r="AME167" s="123"/>
      <c r="AMF167" s="123"/>
      <c r="AMG167" s="123"/>
      <c r="AMH167" s="123"/>
      <c r="AMI167" s="123"/>
      <c r="AMJ167" s="123"/>
      <c r="AMK167" s="123"/>
      <c r="AML167" s="123"/>
      <c r="AMM167" s="123"/>
      <c r="AMN167" s="123"/>
      <c r="AMO167" s="123"/>
      <c r="AMP167" s="123"/>
      <c r="AMQ167" s="123"/>
      <c r="AMR167" s="123"/>
      <c r="AMS167" s="123"/>
      <c r="AMT167" s="123"/>
      <c r="AMU167" s="123"/>
      <c r="AMV167" s="123"/>
      <c r="AMW167" s="123"/>
      <c r="AMX167" s="123"/>
      <c r="AMY167" s="123"/>
      <c r="AMZ167" s="123"/>
      <c r="ANA167" s="123"/>
      <c r="ANB167" s="123"/>
      <c r="ANC167" s="123"/>
      <c r="AND167" s="123"/>
      <c r="ANE167" s="123"/>
      <c r="ANF167" s="123"/>
      <c r="ANG167" s="123"/>
      <c r="ANH167" s="123"/>
      <c r="ANI167" s="123"/>
      <c r="ANJ167" s="123"/>
      <c r="ANK167" s="123"/>
      <c r="ANL167" s="123"/>
      <c r="ANM167" s="123"/>
      <c r="ANN167" s="123"/>
      <c r="ANO167" s="123"/>
      <c r="ANP167" s="123"/>
      <c r="ANQ167" s="123"/>
      <c r="ANR167" s="123"/>
      <c r="ANS167" s="123"/>
      <c r="ANT167" s="123"/>
      <c r="ANU167" s="123"/>
      <c r="ANV167" s="123"/>
      <c r="ANW167" s="123"/>
      <c r="ANX167" s="123"/>
      <c r="ANY167" s="123"/>
      <c r="ANZ167" s="123"/>
      <c r="AOA167" s="123"/>
      <c r="AOB167" s="123"/>
      <c r="AOC167" s="123"/>
      <c r="AOD167" s="123"/>
      <c r="AOE167" s="123"/>
      <c r="AOF167" s="123"/>
      <c r="AOG167" s="123"/>
      <c r="AOH167" s="123"/>
      <c r="AOI167" s="123"/>
      <c r="AOJ167" s="123"/>
      <c r="AOK167" s="123"/>
      <c r="AOL167" s="123"/>
      <c r="AOM167" s="123"/>
      <c r="AON167" s="123"/>
      <c r="AOO167" s="123"/>
      <c r="AOP167" s="123"/>
      <c r="AOQ167" s="123"/>
      <c r="AOR167" s="123"/>
      <c r="AOS167" s="123"/>
      <c r="AOT167" s="123"/>
      <c r="AOU167" s="123"/>
      <c r="AOV167" s="123"/>
      <c r="AOW167" s="123"/>
      <c r="AOX167" s="123"/>
      <c r="AOY167" s="123"/>
      <c r="AOZ167" s="123"/>
      <c r="APA167" s="123"/>
      <c r="APB167" s="123"/>
      <c r="APC167" s="123"/>
      <c r="APD167" s="123"/>
      <c r="APE167" s="123"/>
      <c r="APF167" s="123"/>
      <c r="APG167" s="123"/>
      <c r="APH167" s="123"/>
      <c r="API167" s="123"/>
      <c r="APJ167" s="123"/>
      <c r="APK167" s="123"/>
      <c r="APL167" s="123"/>
      <c r="APM167" s="123"/>
      <c r="APN167" s="123"/>
      <c r="APO167" s="123"/>
      <c r="APP167" s="123"/>
      <c r="APQ167" s="123"/>
      <c r="APR167" s="123"/>
      <c r="APS167" s="123"/>
      <c r="APT167" s="123"/>
      <c r="APU167" s="123"/>
      <c r="APV167" s="123"/>
      <c r="APW167" s="123"/>
      <c r="APX167" s="123"/>
      <c r="APY167" s="123"/>
      <c r="APZ167" s="123"/>
      <c r="AQA167" s="123"/>
      <c r="AQB167" s="123"/>
      <c r="AQC167" s="123"/>
      <c r="AQD167" s="123"/>
      <c r="AQE167" s="123"/>
      <c r="AQF167" s="123"/>
      <c r="AQG167" s="123"/>
      <c r="AQH167" s="123"/>
      <c r="AQI167" s="123"/>
      <c r="AQJ167" s="123"/>
      <c r="AQK167" s="123"/>
      <c r="AQL167" s="123"/>
      <c r="AQM167" s="123"/>
      <c r="AQN167" s="123"/>
      <c r="AQO167" s="123"/>
      <c r="AQP167" s="123"/>
      <c r="AQQ167" s="123"/>
      <c r="AQR167" s="123"/>
      <c r="AQS167" s="123"/>
      <c r="AQT167" s="123"/>
      <c r="AQU167" s="123"/>
      <c r="AQV167" s="123"/>
      <c r="AQW167" s="123"/>
      <c r="AQX167" s="123"/>
      <c r="AQY167" s="123"/>
      <c r="AQZ167" s="123"/>
      <c r="ARA167" s="123"/>
      <c r="ARB167" s="123"/>
      <c r="ARC167" s="123"/>
      <c r="ARD167" s="123"/>
      <c r="ARE167" s="123"/>
      <c r="ARF167" s="123"/>
      <c r="ARG167" s="123"/>
      <c r="ARH167" s="123"/>
      <c r="ARI167" s="123"/>
      <c r="ARJ167" s="123"/>
      <c r="ARK167" s="123"/>
      <c r="ARL167" s="123"/>
      <c r="ARM167" s="123"/>
      <c r="ARN167" s="123"/>
      <c r="ARO167" s="123"/>
      <c r="ARP167" s="123"/>
      <c r="ARQ167" s="123"/>
      <c r="ARR167" s="123"/>
      <c r="ARS167" s="123"/>
      <c r="ART167" s="123"/>
      <c r="ARU167" s="123"/>
      <c r="ARV167" s="123"/>
      <c r="ARW167" s="123"/>
      <c r="ARX167" s="123"/>
      <c r="ARY167" s="123"/>
      <c r="ARZ167" s="123"/>
      <c r="ASA167" s="123"/>
      <c r="ASB167" s="123"/>
      <c r="ASC167" s="123"/>
      <c r="ASD167" s="123"/>
      <c r="ASE167" s="123"/>
      <c r="ASF167" s="123"/>
      <c r="ASG167" s="123"/>
      <c r="ASH167" s="123"/>
      <c r="ASI167" s="123"/>
      <c r="ASJ167" s="123"/>
      <c r="ASK167" s="123"/>
      <c r="ASL167" s="123"/>
      <c r="ASM167" s="123"/>
      <c r="ASN167" s="123"/>
      <c r="ASO167" s="123"/>
      <c r="ASP167" s="123"/>
      <c r="ASQ167" s="123"/>
      <c r="ASR167" s="123"/>
      <c r="ASS167" s="123"/>
      <c r="AST167" s="123"/>
      <c r="ASU167" s="123"/>
      <c r="ASV167" s="123"/>
      <c r="ASW167" s="123"/>
      <c r="ASX167" s="123"/>
      <c r="ASY167" s="123"/>
      <c r="ASZ167" s="123"/>
      <c r="ATA167" s="123"/>
      <c r="ATB167" s="123"/>
      <c r="ATC167" s="123"/>
      <c r="ATD167" s="123"/>
      <c r="ATE167" s="123"/>
      <c r="ATF167" s="123"/>
      <c r="ATG167" s="123"/>
      <c r="ATH167" s="123"/>
      <c r="ATI167" s="123"/>
      <c r="ATJ167" s="123"/>
      <c r="ATK167" s="123"/>
      <c r="ATL167" s="123"/>
      <c r="ATM167" s="123"/>
      <c r="ATN167" s="123"/>
      <c r="ATO167" s="123"/>
      <c r="ATP167" s="123"/>
      <c r="ATQ167" s="123"/>
      <c r="ATR167" s="123"/>
      <c r="ATS167" s="123"/>
      <c r="ATT167" s="123"/>
      <c r="ATU167" s="123"/>
      <c r="ATV167" s="123"/>
      <c r="ATW167" s="123"/>
      <c r="ATX167" s="123"/>
      <c r="ATY167" s="123"/>
      <c r="ATZ167" s="123"/>
      <c r="AUA167" s="123"/>
      <c r="AUB167" s="123"/>
      <c r="AUC167" s="123"/>
      <c r="AUD167" s="123"/>
      <c r="AUE167" s="123"/>
      <c r="AUF167" s="123"/>
      <c r="AUG167" s="123"/>
      <c r="AUH167" s="123"/>
      <c r="AUI167" s="123"/>
      <c r="AUJ167" s="123"/>
      <c r="AUK167" s="123"/>
      <c r="AUL167" s="123"/>
      <c r="AUM167" s="123"/>
      <c r="AUN167" s="123"/>
      <c r="AUO167" s="123"/>
      <c r="AUP167" s="123"/>
      <c r="AUQ167" s="123"/>
      <c r="AUR167" s="123"/>
      <c r="AUS167" s="123"/>
      <c r="AUT167" s="123"/>
      <c r="AUU167" s="123"/>
      <c r="AUV167" s="123"/>
      <c r="AUW167" s="123"/>
      <c r="AUX167" s="123"/>
      <c r="AUY167" s="123"/>
      <c r="AUZ167" s="123"/>
      <c r="AVA167" s="123"/>
      <c r="AVB167" s="123"/>
      <c r="AVC167" s="123"/>
      <c r="AVD167" s="123"/>
      <c r="AVE167" s="123"/>
      <c r="AVF167" s="123"/>
      <c r="AVG167" s="123"/>
      <c r="AVH167" s="123"/>
      <c r="AVI167" s="123"/>
      <c r="AVJ167" s="123"/>
      <c r="AVK167" s="123"/>
      <c r="AVL167" s="123"/>
      <c r="AVM167" s="123"/>
      <c r="AVN167" s="123"/>
      <c r="AVO167" s="123"/>
      <c r="AVP167" s="123"/>
      <c r="AVQ167" s="123"/>
      <c r="AVR167" s="123"/>
      <c r="AVS167" s="123"/>
      <c r="AVT167" s="123"/>
      <c r="AVU167" s="123"/>
      <c r="AVV167" s="123"/>
      <c r="AVW167" s="123"/>
      <c r="AVX167" s="123"/>
      <c r="AVY167" s="123"/>
      <c r="AVZ167" s="123"/>
      <c r="AWA167" s="123"/>
      <c r="AWB167" s="123"/>
      <c r="AWC167" s="123"/>
      <c r="AWD167" s="123"/>
      <c r="AWE167" s="123"/>
      <c r="AWF167" s="123"/>
      <c r="AWG167" s="123"/>
      <c r="AWH167" s="123"/>
      <c r="AWI167" s="123"/>
      <c r="AWJ167" s="123"/>
      <c r="AWK167" s="123"/>
      <c r="AWL167" s="123"/>
      <c r="AWM167" s="123"/>
      <c r="AWN167" s="123"/>
      <c r="AWO167" s="123"/>
      <c r="AWP167" s="123"/>
      <c r="AWQ167" s="123"/>
      <c r="AWR167" s="123"/>
      <c r="AWS167" s="123"/>
      <c r="AWT167" s="123"/>
      <c r="AWU167" s="123"/>
      <c r="AWV167" s="123"/>
      <c r="AWW167" s="123"/>
      <c r="AWX167" s="123"/>
      <c r="AWY167" s="123"/>
      <c r="AWZ167" s="123"/>
      <c r="AXA167" s="123"/>
      <c r="AXB167" s="123"/>
      <c r="AXC167" s="123"/>
      <c r="AXD167" s="123"/>
      <c r="AXE167" s="123"/>
      <c r="AXF167" s="123"/>
      <c r="AXG167" s="123"/>
      <c r="AXH167" s="123"/>
      <c r="AXI167" s="123"/>
      <c r="AXJ167" s="123"/>
      <c r="AXK167" s="123"/>
      <c r="AXL167" s="123"/>
      <c r="AXM167" s="123"/>
      <c r="AXN167" s="123"/>
      <c r="AXO167" s="123"/>
      <c r="AXP167" s="123"/>
      <c r="AXQ167" s="123"/>
      <c r="AXR167" s="123"/>
      <c r="AXS167" s="123"/>
      <c r="AXT167" s="123"/>
      <c r="AXU167" s="123"/>
      <c r="AXV167" s="123"/>
      <c r="AXW167" s="123"/>
      <c r="AXX167" s="123"/>
      <c r="AXY167" s="123"/>
      <c r="AXZ167" s="123"/>
      <c r="AYA167" s="123"/>
      <c r="AYB167" s="123"/>
      <c r="AYC167" s="123"/>
      <c r="AYD167" s="123"/>
      <c r="AYE167" s="123"/>
      <c r="AYF167" s="123"/>
      <c r="AYG167" s="123"/>
      <c r="AYH167" s="123"/>
      <c r="AYI167" s="123"/>
      <c r="AYJ167" s="123"/>
      <c r="AYK167" s="123"/>
      <c r="AYL167" s="123"/>
      <c r="AYM167" s="123"/>
      <c r="AYN167" s="123"/>
      <c r="AYO167" s="123"/>
      <c r="AYP167" s="123"/>
      <c r="AYQ167" s="123"/>
      <c r="AYR167" s="123"/>
      <c r="AYS167" s="123"/>
      <c r="AYT167" s="123"/>
      <c r="AYU167" s="123"/>
      <c r="AYV167" s="123"/>
      <c r="AYW167" s="123"/>
      <c r="AYX167" s="123"/>
      <c r="AYY167" s="123"/>
      <c r="AYZ167" s="123"/>
      <c r="AZA167" s="123"/>
      <c r="AZB167" s="123"/>
      <c r="AZC167" s="123"/>
      <c r="AZD167" s="123"/>
      <c r="AZE167" s="123"/>
      <c r="AZF167" s="123"/>
      <c r="AZG167" s="123"/>
      <c r="AZH167" s="123"/>
      <c r="AZI167" s="123"/>
      <c r="AZJ167" s="123"/>
      <c r="AZK167" s="123"/>
      <c r="AZL167" s="123"/>
      <c r="AZM167" s="123"/>
      <c r="AZN167" s="123"/>
      <c r="AZO167" s="123"/>
      <c r="AZP167" s="123"/>
      <c r="AZQ167" s="123"/>
      <c r="AZR167" s="123"/>
      <c r="AZS167" s="123"/>
      <c r="AZT167" s="123"/>
      <c r="AZU167" s="123"/>
      <c r="AZV167" s="123"/>
      <c r="AZW167" s="123"/>
      <c r="AZX167" s="123"/>
      <c r="AZY167" s="123"/>
      <c r="AZZ167" s="123"/>
      <c r="BAA167" s="123"/>
      <c r="BAB167" s="123"/>
      <c r="BAC167" s="123"/>
      <c r="BAD167" s="123"/>
      <c r="BAE167" s="123"/>
      <c r="BAF167" s="123"/>
      <c r="BAG167" s="123"/>
      <c r="BAH167" s="123"/>
      <c r="BAI167" s="123"/>
      <c r="BAJ167" s="123"/>
      <c r="BAK167" s="123"/>
      <c r="BAL167" s="123"/>
      <c r="BAM167" s="123"/>
      <c r="BAN167" s="123"/>
      <c r="BAO167" s="123"/>
      <c r="BAP167" s="123"/>
      <c r="BAQ167" s="123"/>
      <c r="BAR167" s="123"/>
      <c r="BAS167" s="123"/>
      <c r="BAT167" s="123"/>
      <c r="BAU167" s="123"/>
      <c r="BAV167" s="123"/>
      <c r="BAW167" s="123"/>
      <c r="BAX167" s="123"/>
      <c r="BAY167" s="123"/>
      <c r="BAZ167" s="123"/>
      <c r="BBA167" s="123"/>
      <c r="BBB167" s="123"/>
      <c r="BBC167" s="123"/>
      <c r="BBD167" s="123"/>
      <c r="BBE167" s="123"/>
      <c r="BBF167" s="123"/>
      <c r="BBG167" s="123"/>
      <c r="BBH167" s="123"/>
      <c r="BBI167" s="123"/>
      <c r="BBJ167" s="123"/>
      <c r="BBK167" s="123"/>
      <c r="BBL167" s="123"/>
      <c r="BBM167" s="123"/>
      <c r="BBN167" s="123"/>
      <c r="BBO167" s="123"/>
      <c r="BBP167" s="123"/>
      <c r="BBQ167" s="123"/>
      <c r="BBR167" s="123"/>
      <c r="BBS167" s="123"/>
      <c r="BBT167" s="123"/>
      <c r="BBU167" s="123"/>
      <c r="BBV167" s="123"/>
      <c r="BBW167" s="123"/>
      <c r="BBX167" s="123"/>
      <c r="BBY167" s="123"/>
      <c r="BBZ167" s="123"/>
      <c r="BCA167" s="123"/>
      <c r="BCB167" s="123"/>
      <c r="BCC167" s="123"/>
      <c r="BCD167" s="123"/>
      <c r="BCE167" s="123"/>
      <c r="BCF167" s="123"/>
      <c r="BCG167" s="123"/>
      <c r="BCH167" s="123"/>
      <c r="BCI167" s="123"/>
      <c r="BCJ167" s="123"/>
      <c r="BCK167" s="123"/>
      <c r="BCL167" s="123"/>
      <c r="BCM167" s="123"/>
      <c r="BCN167" s="123"/>
      <c r="BCO167" s="123"/>
      <c r="BCP167" s="123"/>
      <c r="BCQ167" s="123"/>
      <c r="BCR167" s="123"/>
      <c r="BCS167" s="123"/>
      <c r="BCT167" s="123"/>
      <c r="BCU167" s="123"/>
      <c r="BCV167" s="123"/>
      <c r="BCW167" s="123"/>
      <c r="BCX167" s="123"/>
      <c r="BCY167" s="123"/>
      <c r="BCZ167" s="123"/>
      <c r="BDA167" s="123"/>
      <c r="BDB167" s="123"/>
      <c r="BDC167" s="123"/>
      <c r="BDD167" s="123"/>
      <c r="BDE167" s="123"/>
      <c r="BDF167" s="123"/>
      <c r="BDG167" s="123"/>
      <c r="BDH167" s="123"/>
      <c r="BDI167" s="123"/>
      <c r="BDJ167" s="123"/>
      <c r="BDK167" s="123"/>
      <c r="BDL167" s="123"/>
      <c r="BDM167" s="123"/>
      <c r="BDN167" s="123"/>
      <c r="BDO167" s="123"/>
      <c r="BDP167" s="123"/>
      <c r="BDQ167" s="123"/>
      <c r="BDR167" s="123"/>
      <c r="BDS167" s="123"/>
      <c r="BDT167" s="123"/>
      <c r="BDU167" s="123"/>
      <c r="BDV167" s="123"/>
      <c r="BDW167" s="123"/>
      <c r="BDX167" s="123"/>
      <c r="BDY167" s="123"/>
      <c r="BDZ167" s="123"/>
      <c r="BEA167" s="123"/>
      <c r="BEB167" s="123"/>
      <c r="BEC167" s="123"/>
      <c r="BED167" s="123"/>
      <c r="BEE167" s="123"/>
      <c r="BEF167" s="123"/>
      <c r="BEG167" s="123"/>
      <c r="BEH167" s="123"/>
      <c r="BEI167" s="123"/>
      <c r="BEJ167" s="123"/>
      <c r="BEK167" s="123"/>
      <c r="BEL167" s="123"/>
      <c r="BEM167" s="123"/>
      <c r="BEN167" s="123"/>
      <c r="BEO167" s="123"/>
      <c r="BEP167" s="123"/>
      <c r="BEQ167" s="123"/>
      <c r="BER167" s="123"/>
      <c r="BES167" s="123"/>
      <c r="BET167" s="123"/>
      <c r="BEU167" s="123"/>
      <c r="BEV167" s="123"/>
      <c r="BEW167" s="123"/>
      <c r="BEX167" s="123"/>
      <c r="BEY167" s="123"/>
      <c r="BEZ167" s="123"/>
      <c r="BFA167" s="123"/>
      <c r="BFB167" s="123"/>
      <c r="BFC167" s="123"/>
      <c r="BFD167" s="123"/>
      <c r="BFE167" s="123"/>
      <c r="BFF167" s="123"/>
      <c r="BFG167" s="123"/>
      <c r="BFH167" s="123"/>
      <c r="BFI167" s="123"/>
      <c r="BFJ167" s="123"/>
      <c r="BFK167" s="123"/>
      <c r="BFL167" s="123"/>
      <c r="BFM167" s="123"/>
      <c r="BFN167" s="123"/>
      <c r="BFO167" s="123"/>
      <c r="BFP167" s="123"/>
      <c r="BFQ167" s="123"/>
      <c r="BFR167" s="123"/>
      <c r="BFS167" s="123"/>
      <c r="BFT167" s="123"/>
      <c r="BFU167" s="123"/>
      <c r="BFV167" s="123"/>
      <c r="BFW167" s="123"/>
      <c r="BFX167" s="123"/>
      <c r="BFY167" s="123"/>
      <c r="BFZ167" s="123"/>
      <c r="BGA167" s="123"/>
      <c r="BGB167" s="123"/>
      <c r="BGC167" s="123"/>
      <c r="BGD167" s="123"/>
      <c r="BGE167" s="123"/>
      <c r="BGF167" s="123"/>
      <c r="BGG167" s="123"/>
      <c r="BGH167" s="123"/>
      <c r="BGI167" s="123"/>
      <c r="BGJ167" s="123"/>
      <c r="BGK167" s="123"/>
      <c r="BGL167" s="123"/>
      <c r="BGM167" s="123"/>
      <c r="BGN167" s="123"/>
      <c r="BGO167" s="123"/>
      <c r="BGP167" s="123"/>
      <c r="BGQ167" s="123"/>
      <c r="BGR167" s="123"/>
      <c r="BGS167" s="123"/>
      <c r="BGT167" s="123"/>
      <c r="BGU167" s="123"/>
      <c r="BGV167" s="123"/>
      <c r="BGW167" s="123"/>
      <c r="BGX167" s="123"/>
      <c r="BGY167" s="123"/>
      <c r="BGZ167" s="123"/>
      <c r="BHA167" s="123"/>
      <c r="BHB167" s="123"/>
      <c r="BHC167" s="123"/>
      <c r="BHD167" s="123"/>
      <c r="BHE167" s="123"/>
      <c r="BHF167" s="123"/>
      <c r="BHG167" s="123"/>
      <c r="BHH167" s="123"/>
      <c r="BHI167" s="123"/>
      <c r="BHJ167" s="123"/>
      <c r="BHK167" s="123"/>
      <c r="BHL167" s="123"/>
      <c r="BHM167" s="123"/>
      <c r="BHN167" s="123"/>
      <c r="BHO167" s="123"/>
      <c r="BHP167" s="123"/>
      <c r="BHQ167" s="123"/>
      <c r="BHR167" s="123"/>
      <c r="BHS167" s="123"/>
      <c r="BHT167" s="123"/>
      <c r="BHU167" s="123"/>
      <c r="BHV167" s="123"/>
      <c r="BHW167" s="123"/>
      <c r="BHX167" s="123"/>
      <c r="BHY167" s="123"/>
      <c r="BHZ167" s="123"/>
      <c r="BIA167" s="123"/>
      <c r="BIB167" s="123"/>
      <c r="BIC167" s="123"/>
      <c r="BID167" s="123"/>
      <c r="BIE167" s="123"/>
      <c r="BIF167" s="123"/>
      <c r="BIG167" s="123"/>
      <c r="BIH167" s="123"/>
      <c r="BII167" s="123"/>
      <c r="BIJ167" s="123"/>
      <c r="BIK167" s="123"/>
      <c r="BIL167" s="123"/>
      <c r="BIM167" s="123"/>
      <c r="BIN167" s="123"/>
      <c r="BIO167" s="123"/>
      <c r="BIP167" s="123"/>
      <c r="BIQ167" s="123"/>
      <c r="BIR167" s="123"/>
      <c r="BIS167" s="123"/>
      <c r="BIT167" s="123"/>
      <c r="BIU167" s="123"/>
      <c r="BIV167" s="123"/>
      <c r="BIW167" s="123"/>
      <c r="BIX167" s="123"/>
      <c r="BIY167" s="123"/>
      <c r="BIZ167" s="123"/>
      <c r="BJA167" s="123"/>
      <c r="BJB167" s="123"/>
      <c r="BJC167" s="123"/>
      <c r="BJD167" s="123"/>
      <c r="BJE167" s="123"/>
      <c r="BJF167" s="123"/>
      <c r="BJG167" s="123"/>
      <c r="BJH167" s="123"/>
      <c r="BJI167" s="123"/>
      <c r="BJJ167" s="123"/>
      <c r="BJK167" s="123"/>
      <c r="BJL167" s="123"/>
      <c r="BJM167" s="123"/>
      <c r="BJN167" s="123"/>
      <c r="BJO167" s="123"/>
      <c r="BJP167" s="123"/>
      <c r="BJQ167" s="123"/>
      <c r="BJR167" s="123"/>
      <c r="BJS167" s="123"/>
      <c r="BJT167" s="123"/>
      <c r="BJU167" s="123"/>
      <c r="BJV167" s="123"/>
      <c r="BJW167" s="123"/>
      <c r="BJX167" s="123"/>
      <c r="BJY167" s="123"/>
      <c r="BJZ167" s="123"/>
      <c r="BKA167" s="123"/>
      <c r="BKB167" s="123"/>
      <c r="BKC167" s="123"/>
      <c r="BKD167" s="123"/>
      <c r="BKE167" s="123"/>
      <c r="BKF167" s="123"/>
      <c r="BKG167" s="123"/>
      <c r="BKH167" s="123"/>
      <c r="BKI167" s="123"/>
      <c r="BKJ167" s="123"/>
      <c r="BKK167" s="123"/>
      <c r="BKL167" s="123"/>
      <c r="BKM167" s="123"/>
      <c r="BKN167" s="123"/>
      <c r="BKO167" s="123"/>
      <c r="BKP167" s="123"/>
      <c r="BKQ167" s="123"/>
      <c r="BKR167" s="123"/>
      <c r="BKS167" s="123"/>
      <c r="BKT167" s="123"/>
      <c r="BKU167" s="123"/>
      <c r="BKV167" s="123"/>
      <c r="BKW167" s="123"/>
      <c r="BKX167" s="123"/>
      <c r="BKY167" s="123"/>
      <c r="BKZ167" s="123"/>
      <c r="BLA167" s="123"/>
      <c r="BLB167" s="123"/>
      <c r="BLC167" s="123"/>
      <c r="BLD167" s="123"/>
      <c r="BLE167" s="123"/>
      <c r="BLF167" s="123"/>
      <c r="BLG167" s="123"/>
      <c r="BLH167" s="123"/>
      <c r="BLI167" s="123"/>
      <c r="BLJ167" s="123"/>
      <c r="BLK167" s="123"/>
      <c r="BLL167" s="123"/>
      <c r="BLM167" s="123"/>
      <c r="BLN167" s="123"/>
      <c r="BLO167" s="123"/>
      <c r="BLP167" s="123"/>
      <c r="BLQ167" s="123"/>
      <c r="BLR167" s="123"/>
      <c r="BLS167" s="123"/>
      <c r="BLT167" s="123"/>
      <c r="BLU167" s="123"/>
      <c r="BLV167" s="123"/>
      <c r="BLW167" s="123"/>
      <c r="BLX167" s="123"/>
      <c r="BLY167" s="123"/>
      <c r="BLZ167" s="123"/>
      <c r="BMA167" s="123"/>
      <c r="BMB167" s="123"/>
      <c r="BMC167" s="123"/>
      <c r="BMD167" s="123"/>
      <c r="BME167" s="123"/>
      <c r="BMF167" s="123"/>
      <c r="BMG167" s="123"/>
      <c r="BMH167" s="123"/>
      <c r="BMI167" s="123"/>
      <c r="BMJ167" s="123"/>
      <c r="BMK167" s="123"/>
      <c r="BML167" s="123"/>
      <c r="BMM167" s="123"/>
      <c r="BMN167" s="123"/>
      <c r="BMO167" s="123"/>
      <c r="BMP167" s="123"/>
      <c r="BMQ167" s="123"/>
      <c r="BMR167" s="123"/>
      <c r="BMS167" s="123"/>
      <c r="BMT167" s="123"/>
      <c r="BMU167" s="123"/>
      <c r="BMV167" s="123"/>
      <c r="BMW167" s="123"/>
      <c r="BMX167" s="123"/>
      <c r="BMY167" s="123"/>
      <c r="BMZ167" s="123"/>
      <c r="BNA167" s="123"/>
      <c r="BNB167" s="123"/>
      <c r="BNC167" s="123"/>
      <c r="BND167" s="123"/>
      <c r="BNE167" s="123"/>
      <c r="BNF167" s="123"/>
      <c r="BNG167" s="123"/>
      <c r="BNH167" s="123"/>
      <c r="BNI167" s="123"/>
      <c r="BNJ167" s="123"/>
      <c r="BNK167" s="123"/>
      <c r="BNL167" s="123"/>
      <c r="BNM167" s="123"/>
      <c r="BNN167" s="123"/>
      <c r="BNO167" s="123"/>
      <c r="BNP167" s="123"/>
      <c r="BNQ167" s="123"/>
      <c r="BNR167" s="123"/>
      <c r="BNS167" s="123"/>
      <c r="BNT167" s="123"/>
      <c r="BNU167" s="123"/>
      <c r="BNV167" s="123"/>
      <c r="BNW167" s="123"/>
      <c r="BNX167" s="123"/>
      <c r="BNY167" s="123"/>
      <c r="BNZ167" s="123"/>
      <c r="BOA167" s="123"/>
      <c r="BOB167" s="123"/>
      <c r="BOC167" s="123"/>
      <c r="BOD167" s="123"/>
      <c r="BOE167" s="123"/>
      <c r="BOF167" s="123"/>
      <c r="BOG167" s="123"/>
      <c r="BOH167" s="123"/>
      <c r="BOI167" s="123"/>
      <c r="BOJ167" s="123"/>
      <c r="BOK167" s="123"/>
      <c r="BOL167" s="123"/>
      <c r="BOM167" s="123"/>
      <c r="BON167" s="123"/>
      <c r="BOO167" s="123"/>
      <c r="BOP167" s="123"/>
      <c r="BOQ167" s="123"/>
      <c r="BOR167" s="123"/>
      <c r="BOS167" s="123"/>
      <c r="BOT167" s="123"/>
      <c r="BOU167" s="123"/>
      <c r="BOV167" s="123"/>
      <c r="BOW167" s="123"/>
      <c r="BOX167" s="123"/>
      <c r="BOY167" s="123"/>
      <c r="BOZ167" s="123"/>
      <c r="BPA167" s="123"/>
      <c r="BPB167" s="123"/>
      <c r="BPC167" s="123"/>
      <c r="BPD167" s="123"/>
      <c r="BPE167" s="123"/>
      <c r="BPF167" s="123"/>
      <c r="BPG167" s="123"/>
      <c r="BPH167" s="123"/>
      <c r="BPI167" s="123"/>
      <c r="BPJ167" s="123"/>
      <c r="BPK167" s="123"/>
      <c r="BPL167" s="123"/>
      <c r="BPM167" s="123"/>
      <c r="BPN167" s="123"/>
      <c r="BPO167" s="123"/>
      <c r="BPP167" s="123"/>
      <c r="BPQ167" s="123"/>
      <c r="BPR167" s="123"/>
      <c r="BPS167" s="123"/>
      <c r="BPT167" s="123"/>
      <c r="BPU167" s="123"/>
      <c r="BPV167" s="123"/>
      <c r="BPW167" s="123"/>
      <c r="BPX167" s="123"/>
      <c r="BPY167" s="123"/>
      <c r="BPZ167" s="123"/>
      <c r="BQA167" s="123"/>
      <c r="BQB167" s="123"/>
      <c r="BQC167" s="123"/>
      <c r="BQD167" s="123"/>
      <c r="BQE167" s="123"/>
      <c r="BQF167" s="123"/>
      <c r="BQG167" s="123"/>
      <c r="BQH167" s="123"/>
      <c r="BQI167" s="123"/>
      <c r="BQJ167" s="123"/>
      <c r="BQK167" s="123"/>
      <c r="BQL167" s="123"/>
      <c r="BQM167" s="123"/>
      <c r="BQN167" s="123"/>
      <c r="BQO167" s="123"/>
      <c r="BQP167" s="123"/>
      <c r="BQQ167" s="123"/>
      <c r="BQR167" s="123"/>
      <c r="BQS167" s="123"/>
      <c r="BQT167" s="123"/>
      <c r="BQU167" s="123"/>
      <c r="BQV167" s="123"/>
      <c r="BQW167" s="123"/>
      <c r="BQX167" s="123"/>
      <c r="BQY167" s="123"/>
      <c r="BQZ167" s="123"/>
      <c r="BRA167" s="123"/>
      <c r="BRB167" s="123"/>
      <c r="BRC167" s="123"/>
      <c r="BRD167" s="123"/>
      <c r="BRE167" s="123"/>
      <c r="BRF167" s="123"/>
      <c r="BRG167" s="123"/>
      <c r="BRH167" s="123"/>
      <c r="BRI167" s="123"/>
      <c r="BRJ167" s="123"/>
      <c r="BRK167" s="123"/>
      <c r="BRL167" s="123"/>
      <c r="BRM167" s="123"/>
      <c r="BRN167" s="123"/>
      <c r="BRO167" s="123"/>
      <c r="BRP167" s="123"/>
      <c r="BRQ167" s="123"/>
      <c r="BRR167" s="123"/>
      <c r="BRS167" s="123"/>
      <c r="BRT167" s="123"/>
      <c r="BRU167" s="123"/>
      <c r="BRV167" s="123"/>
      <c r="BRW167" s="123"/>
      <c r="BRX167" s="123"/>
      <c r="BRY167" s="123"/>
      <c r="BRZ167" s="123"/>
      <c r="BSA167" s="123"/>
      <c r="BSB167" s="123"/>
      <c r="BSC167" s="123"/>
      <c r="BSD167" s="123"/>
      <c r="BSE167" s="123"/>
      <c r="BSF167" s="123"/>
      <c r="BSG167" s="123"/>
      <c r="BSH167" s="123"/>
      <c r="BSI167" s="123"/>
      <c r="BSJ167" s="123"/>
      <c r="BSK167" s="123"/>
      <c r="BSL167" s="123"/>
      <c r="BSM167" s="123"/>
      <c r="BSN167" s="123"/>
      <c r="BSO167" s="123"/>
      <c r="BSP167" s="123"/>
      <c r="BSQ167" s="123"/>
      <c r="BSR167" s="123"/>
      <c r="BSS167" s="123"/>
      <c r="BST167" s="123"/>
      <c r="BSU167" s="123"/>
      <c r="BSV167" s="123"/>
      <c r="BSW167" s="123"/>
      <c r="BSX167" s="123"/>
      <c r="BSY167" s="123"/>
      <c r="BSZ167" s="123"/>
      <c r="BTA167" s="123"/>
      <c r="BTB167" s="123"/>
      <c r="BTC167" s="123"/>
      <c r="BTD167" s="123"/>
      <c r="BTE167" s="123"/>
      <c r="BTF167" s="123"/>
      <c r="BTG167" s="123"/>
      <c r="BTH167" s="123"/>
      <c r="BTI167" s="123"/>
      <c r="BTJ167" s="123"/>
      <c r="BTK167" s="123"/>
      <c r="BTL167" s="123"/>
      <c r="BTM167" s="123"/>
      <c r="BTN167" s="123"/>
      <c r="BTO167" s="123"/>
      <c r="BTP167" s="123"/>
      <c r="BTQ167" s="123"/>
      <c r="BTR167" s="123"/>
      <c r="BTS167" s="123"/>
      <c r="BTT167" s="123"/>
      <c r="BTU167" s="123"/>
      <c r="BTV167" s="123"/>
      <c r="BTW167" s="123"/>
      <c r="BTX167" s="123"/>
      <c r="BTY167" s="123"/>
      <c r="BTZ167" s="123"/>
      <c r="BUA167" s="123"/>
      <c r="BUB167" s="123"/>
      <c r="BUC167" s="123"/>
      <c r="BUD167" s="123"/>
      <c r="BUE167" s="123"/>
      <c r="BUF167" s="123"/>
      <c r="BUG167" s="123"/>
      <c r="BUH167" s="123"/>
      <c r="BUI167" s="123"/>
      <c r="BUJ167" s="123"/>
      <c r="BUK167" s="123"/>
      <c r="BUL167" s="123"/>
      <c r="BUM167" s="123"/>
      <c r="BUN167" s="123"/>
      <c r="BUO167" s="123"/>
      <c r="BUP167" s="123"/>
      <c r="BUQ167" s="123"/>
      <c r="BUR167" s="123"/>
      <c r="BUS167" s="123"/>
      <c r="BUT167" s="123"/>
      <c r="BUU167" s="123"/>
      <c r="BUV167" s="123"/>
      <c r="BUW167" s="123"/>
      <c r="BUX167" s="123"/>
      <c r="BUY167" s="123"/>
      <c r="BUZ167" s="123"/>
      <c r="BVA167" s="123"/>
      <c r="BVB167" s="123"/>
      <c r="BVC167" s="123"/>
      <c r="BVD167" s="123"/>
      <c r="BVE167" s="123"/>
      <c r="BVF167" s="123"/>
      <c r="BVG167" s="123"/>
      <c r="BVH167" s="123"/>
      <c r="BVI167" s="123"/>
      <c r="BVJ167" s="123"/>
      <c r="BVK167" s="123"/>
      <c r="BVL167" s="123"/>
      <c r="BVM167" s="123"/>
      <c r="BVN167" s="123"/>
      <c r="BVO167" s="123"/>
      <c r="BVP167" s="123"/>
      <c r="BVQ167" s="123"/>
      <c r="BVR167" s="123"/>
      <c r="BVS167" s="123"/>
      <c r="BVT167" s="123"/>
      <c r="BVU167" s="123"/>
      <c r="BVV167" s="123"/>
      <c r="BVW167" s="123"/>
      <c r="BVX167" s="123"/>
      <c r="BVY167" s="123"/>
      <c r="BVZ167" s="123"/>
      <c r="BWA167" s="123"/>
      <c r="BWB167" s="123"/>
      <c r="BWC167" s="123"/>
      <c r="BWD167" s="123"/>
      <c r="BWE167" s="123"/>
      <c r="BWF167" s="123"/>
      <c r="BWG167" s="123"/>
      <c r="BWH167" s="123"/>
      <c r="BWI167" s="123"/>
      <c r="BWJ167" s="123"/>
      <c r="BWK167" s="123"/>
      <c r="BWL167" s="123"/>
      <c r="BWM167" s="123"/>
      <c r="BWN167" s="123"/>
      <c r="BWO167" s="123"/>
      <c r="BWP167" s="123"/>
      <c r="BWQ167" s="123"/>
      <c r="BWR167" s="123"/>
      <c r="BWS167" s="123"/>
      <c r="BWT167" s="123"/>
      <c r="BWU167" s="123"/>
      <c r="BWV167" s="123"/>
      <c r="BWW167" s="123"/>
      <c r="BWX167" s="123"/>
      <c r="BWY167" s="123"/>
      <c r="BWZ167" s="123"/>
      <c r="BXA167" s="123"/>
      <c r="BXB167" s="123"/>
      <c r="BXC167" s="123"/>
      <c r="BXD167" s="123"/>
      <c r="BXE167" s="123"/>
      <c r="BXF167" s="123"/>
      <c r="BXG167" s="123"/>
      <c r="BXH167" s="123"/>
      <c r="BXI167" s="123"/>
      <c r="BXJ167" s="123"/>
      <c r="BXK167" s="123"/>
      <c r="BXL167" s="123"/>
      <c r="BXM167" s="123"/>
      <c r="BXN167" s="123"/>
      <c r="BXO167" s="123"/>
      <c r="BXP167" s="123"/>
      <c r="BXQ167" s="123"/>
      <c r="BXR167" s="123"/>
      <c r="BXS167" s="123"/>
      <c r="BXT167" s="123"/>
      <c r="BXU167" s="123"/>
      <c r="BXV167" s="123"/>
      <c r="BXW167" s="123"/>
      <c r="BXX167" s="123"/>
      <c r="BXY167" s="123"/>
      <c r="BXZ167" s="123"/>
      <c r="BYA167" s="123"/>
      <c r="BYB167" s="123"/>
      <c r="BYC167" s="123"/>
      <c r="BYD167" s="123"/>
      <c r="BYE167" s="123"/>
      <c r="BYF167" s="123"/>
      <c r="BYG167" s="123"/>
      <c r="BYH167" s="123"/>
      <c r="BYI167" s="123"/>
      <c r="BYJ167" s="123"/>
      <c r="BYK167" s="123"/>
      <c r="BYL167" s="123"/>
      <c r="BYM167" s="123"/>
      <c r="BYN167" s="123"/>
      <c r="BYO167" s="123"/>
      <c r="BYP167" s="123"/>
      <c r="BYQ167" s="123"/>
      <c r="BYR167" s="123"/>
      <c r="BYS167" s="123"/>
      <c r="BYT167" s="123"/>
      <c r="BYU167" s="123"/>
      <c r="BYV167" s="123"/>
      <c r="BYW167" s="123"/>
      <c r="BYX167" s="123"/>
      <c r="BYY167" s="123"/>
      <c r="BYZ167" s="123"/>
      <c r="BZA167" s="123"/>
      <c r="BZB167" s="123"/>
      <c r="BZC167" s="123"/>
      <c r="BZD167" s="123"/>
      <c r="BZE167" s="123"/>
      <c r="BZF167" s="123"/>
      <c r="BZG167" s="123"/>
      <c r="BZH167" s="123"/>
      <c r="BZI167" s="123"/>
      <c r="BZJ167" s="123"/>
      <c r="BZK167" s="123"/>
      <c r="BZL167" s="123"/>
      <c r="BZM167" s="123"/>
      <c r="BZN167" s="123"/>
      <c r="BZO167" s="123"/>
      <c r="BZP167" s="123"/>
      <c r="BZQ167" s="123"/>
      <c r="BZR167" s="123"/>
      <c r="BZS167" s="123"/>
      <c r="BZT167" s="123"/>
      <c r="BZU167" s="123"/>
      <c r="BZV167" s="123"/>
      <c r="BZW167" s="123"/>
      <c r="BZX167" s="123"/>
      <c r="BZY167" s="123"/>
      <c r="BZZ167" s="123"/>
      <c r="CAA167" s="123"/>
      <c r="CAB167" s="123"/>
      <c r="CAC167" s="123"/>
      <c r="CAD167" s="123"/>
      <c r="CAE167" s="123"/>
      <c r="CAF167" s="123"/>
      <c r="CAG167" s="123"/>
      <c r="CAH167" s="123"/>
      <c r="CAI167" s="123"/>
      <c r="CAJ167" s="123"/>
      <c r="CAK167" s="123"/>
      <c r="CAL167" s="123"/>
      <c r="CAM167" s="123"/>
      <c r="CAN167" s="123"/>
      <c r="CAO167" s="123"/>
      <c r="CAP167" s="123"/>
      <c r="CAQ167" s="123"/>
      <c r="CAR167" s="123"/>
      <c r="CAS167" s="123"/>
      <c r="CAT167" s="123"/>
      <c r="CAU167" s="123"/>
      <c r="CAV167" s="123"/>
      <c r="CAW167" s="123"/>
      <c r="CAX167" s="123"/>
      <c r="CAY167" s="123"/>
      <c r="CAZ167" s="123"/>
      <c r="CBA167" s="123"/>
      <c r="CBB167" s="123"/>
      <c r="CBC167" s="123"/>
      <c r="CBD167" s="123"/>
      <c r="CBE167" s="123"/>
      <c r="CBF167" s="123"/>
      <c r="CBG167" s="123"/>
      <c r="CBH167" s="123"/>
      <c r="CBI167" s="123"/>
      <c r="CBJ167" s="123"/>
      <c r="CBK167" s="123"/>
      <c r="CBL167" s="123"/>
      <c r="CBM167" s="123"/>
      <c r="CBN167" s="123"/>
      <c r="CBO167" s="123"/>
      <c r="CBP167" s="123"/>
      <c r="CBQ167" s="123"/>
      <c r="CBR167" s="123"/>
      <c r="CBS167" s="123"/>
      <c r="CBT167" s="123"/>
      <c r="CBU167" s="123"/>
      <c r="CBV167" s="123"/>
      <c r="CBW167" s="123"/>
      <c r="CBX167" s="123"/>
      <c r="CBY167" s="123"/>
      <c r="CBZ167" s="123"/>
      <c r="CCA167" s="123"/>
      <c r="CCB167" s="123"/>
      <c r="CCC167" s="123"/>
      <c r="CCD167" s="123"/>
      <c r="CCE167" s="123"/>
      <c r="CCF167" s="123"/>
      <c r="CCG167" s="123"/>
      <c r="CCH167" s="123"/>
      <c r="CCI167" s="123"/>
      <c r="CCJ167" s="123"/>
      <c r="CCK167" s="123"/>
      <c r="CCL167" s="123"/>
      <c r="CCM167" s="123"/>
      <c r="CCN167" s="123"/>
      <c r="CCO167" s="123"/>
      <c r="CCP167" s="123"/>
      <c r="CCQ167" s="123"/>
      <c r="CCR167" s="123"/>
      <c r="CCS167" s="123"/>
      <c r="CCT167" s="123"/>
      <c r="CCU167" s="123"/>
      <c r="CCV167" s="123"/>
      <c r="CCW167" s="123"/>
      <c r="CCX167" s="123"/>
      <c r="CCY167" s="123"/>
      <c r="CCZ167" s="123"/>
      <c r="CDA167" s="123"/>
      <c r="CDB167" s="123"/>
      <c r="CDC167" s="123"/>
      <c r="CDD167" s="123"/>
      <c r="CDE167" s="123"/>
      <c r="CDF167" s="123"/>
      <c r="CDG167" s="123"/>
      <c r="CDH167" s="123"/>
      <c r="CDI167" s="123"/>
      <c r="CDJ167" s="123"/>
      <c r="CDK167" s="123"/>
      <c r="CDL167" s="123"/>
      <c r="CDM167" s="123"/>
      <c r="CDN167" s="123"/>
      <c r="CDO167" s="123"/>
      <c r="CDP167" s="123"/>
      <c r="CDQ167" s="123"/>
      <c r="CDR167" s="123"/>
      <c r="CDS167" s="123"/>
      <c r="CDT167" s="123"/>
      <c r="CDU167" s="123"/>
      <c r="CDV167" s="123"/>
      <c r="CDW167" s="123"/>
      <c r="CDX167" s="123"/>
      <c r="CDY167" s="123"/>
      <c r="CDZ167" s="123"/>
      <c r="CEA167" s="123"/>
      <c r="CEB167" s="123"/>
      <c r="CEC167" s="123"/>
      <c r="CED167" s="123"/>
      <c r="CEE167" s="123"/>
      <c r="CEF167" s="123"/>
      <c r="CEG167" s="123"/>
      <c r="CEH167" s="123"/>
      <c r="CEI167" s="123"/>
      <c r="CEJ167" s="123"/>
      <c r="CEK167" s="123"/>
      <c r="CEL167" s="123"/>
      <c r="CEM167" s="123"/>
      <c r="CEN167" s="123"/>
      <c r="CEO167" s="123"/>
      <c r="CEP167" s="123"/>
      <c r="CEQ167" s="123"/>
      <c r="CER167" s="123"/>
      <c r="CES167" s="123"/>
      <c r="CET167" s="123"/>
      <c r="CEU167" s="123"/>
      <c r="CEV167" s="123"/>
      <c r="CEW167" s="123"/>
      <c r="CEX167" s="123"/>
      <c r="CEY167" s="123"/>
      <c r="CEZ167" s="123"/>
      <c r="CFA167" s="123"/>
      <c r="CFB167" s="123"/>
      <c r="CFC167" s="123"/>
      <c r="CFD167" s="123"/>
      <c r="CFE167" s="123"/>
      <c r="CFF167" s="123"/>
      <c r="CFG167" s="123"/>
      <c r="CFH167" s="123"/>
      <c r="CFI167" s="123"/>
      <c r="CFJ167" s="123"/>
      <c r="CFK167" s="123"/>
      <c r="CFL167" s="123"/>
      <c r="CFM167" s="123"/>
      <c r="CFN167" s="123"/>
      <c r="CFO167" s="123"/>
      <c r="CFP167" s="123"/>
      <c r="CFQ167" s="123"/>
      <c r="CFR167" s="123"/>
      <c r="CFS167" s="123"/>
      <c r="CFT167" s="123"/>
      <c r="CFU167" s="123"/>
      <c r="CFV167" s="123"/>
      <c r="CFW167" s="123"/>
      <c r="CFX167" s="123"/>
      <c r="CFY167" s="123"/>
      <c r="CFZ167" s="123"/>
      <c r="CGA167" s="123"/>
      <c r="CGB167" s="123"/>
      <c r="CGC167" s="123"/>
      <c r="CGD167" s="123"/>
      <c r="CGE167" s="123"/>
      <c r="CGF167" s="123"/>
      <c r="CGG167" s="123"/>
      <c r="CGH167" s="123"/>
      <c r="CGI167" s="123"/>
      <c r="CGJ167" s="123"/>
      <c r="CGK167" s="123"/>
      <c r="CGL167" s="123"/>
      <c r="CGM167" s="123"/>
      <c r="CGN167" s="123"/>
      <c r="CGO167" s="123"/>
      <c r="CGP167" s="123"/>
      <c r="CGQ167" s="123"/>
      <c r="CGR167" s="123"/>
      <c r="CGS167" s="123"/>
      <c r="CGT167" s="123"/>
      <c r="CGU167" s="123"/>
      <c r="CGV167" s="123"/>
      <c r="CGW167" s="123"/>
      <c r="CGX167" s="123"/>
      <c r="CGY167" s="123"/>
      <c r="CGZ167" s="123"/>
      <c r="CHA167" s="123"/>
      <c r="CHB167" s="123"/>
      <c r="CHC167" s="123"/>
      <c r="CHD167" s="123"/>
      <c r="CHE167" s="123"/>
      <c r="CHF167" s="123"/>
      <c r="CHG167" s="123"/>
      <c r="CHH167" s="123"/>
      <c r="CHI167" s="123"/>
      <c r="CHJ167" s="123"/>
      <c r="CHK167" s="123"/>
      <c r="CHL167" s="123"/>
      <c r="CHM167" s="123"/>
      <c r="CHN167" s="123"/>
      <c r="CHO167" s="123"/>
      <c r="CHP167" s="123"/>
      <c r="CHQ167" s="123"/>
      <c r="CHR167" s="123"/>
      <c r="CHS167" s="123"/>
      <c r="CHT167" s="123"/>
      <c r="CHU167" s="123"/>
      <c r="CHV167" s="123"/>
      <c r="CHW167" s="123"/>
      <c r="CHX167" s="123"/>
      <c r="CHY167" s="123"/>
      <c r="CHZ167" s="123"/>
      <c r="CIA167" s="123"/>
      <c r="CIB167" s="123"/>
      <c r="CIC167" s="123"/>
      <c r="CID167" s="123"/>
      <c r="CIE167" s="123"/>
      <c r="CIF167" s="123"/>
      <c r="CIG167" s="123"/>
      <c r="CIH167" s="123"/>
      <c r="CII167" s="123"/>
      <c r="CIJ167" s="123"/>
      <c r="CIK167" s="123"/>
      <c r="CIL167" s="123"/>
      <c r="CIM167" s="123"/>
      <c r="CIN167" s="123"/>
      <c r="CIO167" s="123"/>
      <c r="CIP167" s="123"/>
      <c r="CIQ167" s="123"/>
      <c r="CIR167" s="123"/>
      <c r="CIS167" s="123"/>
      <c r="CIT167" s="123"/>
      <c r="CIU167" s="123"/>
      <c r="CIV167" s="123"/>
      <c r="CIW167" s="123"/>
      <c r="CIX167" s="123"/>
      <c r="CIY167" s="123"/>
      <c r="CIZ167" s="123"/>
      <c r="CJA167" s="123"/>
      <c r="CJB167" s="123"/>
      <c r="CJC167" s="123"/>
      <c r="CJD167" s="123"/>
      <c r="CJE167" s="123"/>
      <c r="CJF167" s="123"/>
      <c r="CJG167" s="123"/>
      <c r="CJH167" s="123"/>
      <c r="CJI167" s="123"/>
      <c r="CJJ167" s="123"/>
      <c r="CJK167" s="123"/>
      <c r="CJL167" s="123"/>
      <c r="CJM167" s="123"/>
      <c r="CJN167" s="123"/>
      <c r="CJO167" s="123"/>
      <c r="CJP167" s="123"/>
      <c r="CJQ167" s="123"/>
      <c r="CJR167" s="123"/>
      <c r="CJS167" s="123"/>
      <c r="CJT167" s="123"/>
      <c r="CJU167" s="123"/>
      <c r="CJV167" s="123"/>
      <c r="CJW167" s="123"/>
      <c r="CJX167" s="123"/>
      <c r="CJY167" s="123"/>
      <c r="CJZ167" s="123"/>
      <c r="CKA167" s="123"/>
      <c r="CKB167" s="123"/>
      <c r="CKC167" s="123"/>
      <c r="CKD167" s="123"/>
      <c r="CKE167" s="123"/>
      <c r="CKF167" s="123"/>
      <c r="CKG167" s="123"/>
      <c r="CKH167" s="123"/>
      <c r="CKI167" s="123"/>
      <c r="CKJ167" s="123"/>
      <c r="CKK167" s="123"/>
      <c r="CKL167" s="123"/>
      <c r="CKM167" s="123"/>
      <c r="CKN167" s="123"/>
      <c r="CKO167" s="123"/>
      <c r="CKP167" s="123"/>
      <c r="CKQ167" s="123"/>
      <c r="CKR167" s="123"/>
      <c r="CKS167" s="123"/>
      <c r="CKT167" s="123"/>
      <c r="CKU167" s="123"/>
      <c r="CKV167" s="123"/>
      <c r="CKW167" s="123"/>
      <c r="CKX167" s="123"/>
      <c r="CKY167" s="123"/>
      <c r="CKZ167" s="123"/>
      <c r="CLA167" s="123"/>
      <c r="CLB167" s="123"/>
      <c r="CLC167" s="123"/>
      <c r="CLD167" s="123"/>
      <c r="CLE167" s="123"/>
      <c r="CLF167" s="123"/>
      <c r="CLG167" s="123"/>
      <c r="CLH167" s="123"/>
      <c r="CLI167" s="123"/>
      <c r="CLJ167" s="123"/>
      <c r="CLK167" s="123"/>
      <c r="CLL167" s="123"/>
      <c r="CLM167" s="123"/>
      <c r="CLN167" s="123"/>
      <c r="CLO167" s="123"/>
      <c r="CLP167" s="123"/>
      <c r="CLQ167" s="123"/>
      <c r="CLR167" s="123"/>
      <c r="CLS167" s="123"/>
      <c r="CLT167" s="123"/>
      <c r="CLU167" s="123"/>
      <c r="CLV167" s="123"/>
      <c r="CLW167" s="123"/>
      <c r="CLX167" s="123"/>
      <c r="CLY167" s="123"/>
      <c r="CLZ167" s="123"/>
      <c r="CMA167" s="123"/>
      <c r="CMB167" s="123"/>
      <c r="CMC167" s="123"/>
      <c r="CMD167" s="123"/>
      <c r="CME167" s="123"/>
      <c r="CMF167" s="123"/>
      <c r="CMG167" s="123"/>
      <c r="CMH167" s="123"/>
      <c r="CMI167" s="123"/>
      <c r="CMJ167" s="123"/>
      <c r="CMK167" s="123"/>
      <c r="CML167" s="123"/>
      <c r="CMM167" s="123"/>
      <c r="CMN167" s="123"/>
      <c r="CMO167" s="123"/>
      <c r="CMP167" s="123"/>
      <c r="CMQ167" s="123"/>
      <c r="CMR167" s="123"/>
      <c r="CMS167" s="123"/>
      <c r="CMT167" s="123"/>
      <c r="CMU167" s="123"/>
      <c r="CMV167" s="123"/>
      <c r="CMW167" s="123"/>
      <c r="CMX167" s="123"/>
      <c r="CMY167" s="123"/>
      <c r="CMZ167" s="123"/>
      <c r="CNA167" s="123"/>
      <c r="CNB167" s="123"/>
      <c r="CNC167" s="123"/>
      <c r="CND167" s="123"/>
      <c r="CNE167" s="123"/>
      <c r="CNF167" s="123"/>
      <c r="CNG167" s="123"/>
      <c r="CNH167" s="123"/>
      <c r="CNI167" s="123"/>
      <c r="CNJ167" s="123"/>
      <c r="CNK167" s="123"/>
      <c r="CNL167" s="123"/>
      <c r="CNM167" s="123"/>
      <c r="CNN167" s="123"/>
      <c r="CNO167" s="123"/>
      <c r="CNP167" s="123"/>
      <c r="CNQ167" s="123"/>
      <c r="CNR167" s="123"/>
      <c r="CNS167" s="123"/>
      <c r="CNT167" s="123"/>
      <c r="CNU167" s="123"/>
      <c r="CNV167" s="123"/>
      <c r="CNW167" s="123"/>
      <c r="CNX167" s="123"/>
      <c r="CNY167" s="123"/>
      <c r="CNZ167" s="123"/>
      <c r="COA167" s="123"/>
      <c r="COB167" s="123"/>
      <c r="COC167" s="123"/>
      <c r="COD167" s="123"/>
      <c r="COE167" s="123"/>
      <c r="COF167" s="123"/>
      <c r="COG167" s="123"/>
      <c r="COH167" s="123"/>
      <c r="COI167" s="123"/>
      <c r="COJ167" s="123"/>
      <c r="COK167" s="123"/>
      <c r="COL167" s="123"/>
      <c r="COM167" s="123"/>
      <c r="CON167" s="123"/>
      <c r="COO167" s="123"/>
      <c r="COP167" s="123"/>
      <c r="COQ167" s="123"/>
      <c r="COR167" s="123"/>
      <c r="COS167" s="123"/>
      <c r="COT167" s="123"/>
      <c r="COU167" s="123"/>
      <c r="COV167" s="123"/>
      <c r="COW167" s="123"/>
      <c r="COX167" s="123"/>
      <c r="COY167" s="123"/>
      <c r="COZ167" s="123"/>
      <c r="CPA167" s="123"/>
      <c r="CPB167" s="123"/>
      <c r="CPC167" s="123"/>
      <c r="CPD167" s="123"/>
      <c r="CPE167" s="123"/>
      <c r="CPF167" s="123"/>
      <c r="CPG167" s="123"/>
      <c r="CPH167" s="123"/>
      <c r="CPI167" s="123"/>
      <c r="CPJ167" s="123"/>
      <c r="CPK167" s="123"/>
      <c r="CPL167" s="123"/>
      <c r="CPM167" s="123"/>
      <c r="CPN167" s="123"/>
      <c r="CPO167" s="123"/>
      <c r="CPP167" s="123"/>
      <c r="CPQ167" s="123"/>
      <c r="CPR167" s="123"/>
      <c r="CPS167" s="123"/>
      <c r="CPT167" s="123"/>
      <c r="CPU167" s="123"/>
      <c r="CPV167" s="123"/>
      <c r="CPW167" s="123"/>
      <c r="CPX167" s="123"/>
      <c r="CPY167" s="123"/>
      <c r="CPZ167" s="123"/>
      <c r="CQA167" s="123"/>
      <c r="CQB167" s="123"/>
      <c r="CQC167" s="123"/>
      <c r="CQD167" s="123"/>
      <c r="CQE167" s="123"/>
      <c r="CQF167" s="123"/>
      <c r="CQG167" s="123"/>
      <c r="CQH167" s="123"/>
      <c r="CQI167" s="123"/>
      <c r="CQJ167" s="123"/>
      <c r="CQK167" s="123"/>
      <c r="CQL167" s="123"/>
      <c r="CQM167" s="123"/>
      <c r="CQN167" s="123"/>
      <c r="CQO167" s="123"/>
      <c r="CQP167" s="123"/>
      <c r="CQQ167" s="123"/>
      <c r="CQR167" s="123"/>
      <c r="CQS167" s="123"/>
      <c r="CQT167" s="123"/>
      <c r="CQU167" s="123"/>
      <c r="CQV167" s="123"/>
      <c r="CQW167" s="123"/>
      <c r="CQX167" s="123"/>
      <c r="CQY167" s="123"/>
      <c r="CQZ167" s="123"/>
      <c r="CRA167" s="123"/>
      <c r="CRB167" s="123"/>
      <c r="CRC167" s="123"/>
      <c r="CRD167" s="123"/>
      <c r="CRE167" s="123"/>
      <c r="CRF167" s="123"/>
      <c r="CRG167" s="123"/>
      <c r="CRH167" s="123"/>
      <c r="CRI167" s="123"/>
      <c r="CRJ167" s="123"/>
      <c r="CRK167" s="123"/>
      <c r="CRL167" s="123"/>
      <c r="CRM167" s="123"/>
      <c r="CRN167" s="123"/>
      <c r="CRO167" s="123"/>
      <c r="CRP167" s="123"/>
      <c r="CRQ167" s="123"/>
      <c r="CRR167" s="123"/>
      <c r="CRS167" s="123"/>
      <c r="CRT167" s="123"/>
      <c r="CRU167" s="123"/>
      <c r="CRV167" s="123"/>
      <c r="CRW167" s="123"/>
      <c r="CRX167" s="123"/>
      <c r="CRY167" s="123"/>
      <c r="CRZ167" s="123"/>
      <c r="CSA167" s="123"/>
      <c r="CSB167" s="123"/>
      <c r="CSC167" s="123"/>
      <c r="CSD167" s="123"/>
      <c r="CSE167" s="123"/>
      <c r="CSF167" s="123"/>
      <c r="CSG167" s="123"/>
      <c r="CSH167" s="123"/>
      <c r="CSI167" s="123"/>
      <c r="CSJ167" s="123"/>
      <c r="CSK167" s="123"/>
      <c r="CSL167" s="123"/>
      <c r="CSM167" s="123"/>
      <c r="CSN167" s="123"/>
      <c r="CSO167" s="123"/>
      <c r="CSP167" s="123"/>
      <c r="CSQ167" s="123"/>
      <c r="CSR167" s="123"/>
      <c r="CSS167" s="123"/>
      <c r="CST167" s="123"/>
      <c r="CSU167" s="123"/>
      <c r="CSV167" s="123"/>
      <c r="CSW167" s="123"/>
      <c r="CSX167" s="123"/>
      <c r="CSY167" s="123"/>
      <c r="CSZ167" s="123"/>
      <c r="CTA167" s="123"/>
      <c r="CTB167" s="123"/>
      <c r="CTC167" s="123"/>
      <c r="CTD167" s="123"/>
      <c r="CTE167" s="123"/>
      <c r="CTF167" s="123"/>
      <c r="CTG167" s="123"/>
      <c r="CTH167" s="123"/>
      <c r="CTI167" s="123"/>
      <c r="CTJ167" s="123"/>
      <c r="CTK167" s="123"/>
      <c r="CTL167" s="123"/>
      <c r="CTM167" s="123"/>
      <c r="CTN167" s="123"/>
      <c r="CTO167" s="123"/>
      <c r="CTP167" s="123"/>
      <c r="CTQ167" s="123"/>
      <c r="CTR167" s="123"/>
      <c r="CTS167" s="123"/>
      <c r="CTT167" s="123"/>
      <c r="CTU167" s="123"/>
      <c r="CTV167" s="123"/>
      <c r="CTW167" s="123"/>
      <c r="CTX167" s="123"/>
      <c r="CTY167" s="123"/>
      <c r="CTZ167" s="123"/>
      <c r="CUA167" s="123"/>
      <c r="CUB167" s="123"/>
      <c r="CUC167" s="123"/>
      <c r="CUD167" s="123"/>
      <c r="CUE167" s="123"/>
      <c r="CUF167" s="123"/>
      <c r="CUG167" s="123"/>
      <c r="CUH167" s="123"/>
      <c r="CUI167" s="123"/>
      <c r="CUJ167" s="123"/>
      <c r="CUK167" s="123"/>
      <c r="CUL167" s="123"/>
      <c r="CUM167" s="123"/>
      <c r="CUN167" s="123"/>
      <c r="CUO167" s="123"/>
      <c r="CUP167" s="123"/>
      <c r="CUQ167" s="123"/>
      <c r="CUR167" s="123"/>
      <c r="CUS167" s="123"/>
      <c r="CUT167" s="123"/>
      <c r="CUU167" s="123"/>
      <c r="CUV167" s="123"/>
      <c r="CUW167" s="123"/>
      <c r="CUX167" s="123"/>
      <c r="CUY167" s="123"/>
      <c r="CUZ167" s="123"/>
      <c r="CVA167" s="123"/>
      <c r="CVB167" s="123"/>
      <c r="CVC167" s="123"/>
      <c r="CVD167" s="123"/>
      <c r="CVE167" s="123"/>
      <c r="CVF167" s="123"/>
      <c r="CVG167" s="123"/>
      <c r="CVH167" s="123"/>
      <c r="CVI167" s="123"/>
      <c r="CVJ167" s="123"/>
      <c r="CVK167" s="123"/>
      <c r="CVL167" s="123"/>
      <c r="CVM167" s="123"/>
      <c r="CVN167" s="123"/>
      <c r="CVO167" s="123"/>
      <c r="CVP167" s="123"/>
      <c r="CVQ167" s="123"/>
      <c r="CVR167" s="123"/>
      <c r="CVS167" s="123"/>
      <c r="CVT167" s="123"/>
      <c r="CVU167" s="123"/>
      <c r="CVV167" s="123"/>
      <c r="CVW167" s="123"/>
      <c r="CVX167" s="123"/>
      <c r="CVY167" s="123"/>
      <c r="CVZ167" s="123"/>
      <c r="CWA167" s="123"/>
      <c r="CWB167" s="123"/>
      <c r="CWC167" s="123"/>
      <c r="CWD167" s="123"/>
      <c r="CWE167" s="123"/>
      <c r="CWF167" s="123"/>
      <c r="CWG167" s="123"/>
      <c r="CWH167" s="123"/>
      <c r="CWI167" s="123"/>
      <c r="CWJ167" s="123"/>
      <c r="CWK167" s="123"/>
      <c r="CWL167" s="123"/>
      <c r="CWM167" s="123"/>
      <c r="CWN167" s="123"/>
      <c r="CWO167" s="123"/>
      <c r="CWP167" s="123"/>
      <c r="CWQ167" s="123"/>
      <c r="CWR167" s="123"/>
      <c r="CWS167" s="123"/>
      <c r="CWT167" s="123"/>
      <c r="CWU167" s="123"/>
      <c r="CWV167" s="123"/>
      <c r="CWW167" s="123"/>
      <c r="CWX167" s="123"/>
      <c r="CWY167" s="123"/>
      <c r="CWZ167" s="123"/>
      <c r="CXA167" s="123"/>
      <c r="CXB167" s="123"/>
      <c r="CXC167" s="123"/>
      <c r="CXD167" s="123"/>
      <c r="CXE167" s="123"/>
      <c r="CXF167" s="123"/>
      <c r="CXG167" s="123"/>
      <c r="CXH167" s="123"/>
      <c r="CXI167" s="123"/>
      <c r="CXJ167" s="123"/>
      <c r="CXK167" s="123"/>
      <c r="CXL167" s="123"/>
      <c r="CXM167" s="123"/>
      <c r="CXN167" s="123"/>
      <c r="CXO167" s="123"/>
      <c r="CXP167" s="123"/>
      <c r="CXQ167" s="123"/>
      <c r="CXR167" s="123"/>
      <c r="CXS167" s="123"/>
      <c r="CXT167" s="123"/>
      <c r="CXU167" s="123"/>
      <c r="CXV167" s="123"/>
      <c r="CXW167" s="123"/>
      <c r="CXX167" s="123"/>
      <c r="CXY167" s="123"/>
      <c r="CXZ167" s="123"/>
      <c r="CYA167" s="123"/>
      <c r="CYB167" s="123"/>
      <c r="CYC167" s="123"/>
      <c r="CYD167" s="123"/>
      <c r="CYE167" s="123"/>
      <c r="CYF167" s="123"/>
      <c r="CYG167" s="123"/>
      <c r="CYH167" s="123"/>
      <c r="CYI167" s="123"/>
      <c r="CYJ167" s="123"/>
      <c r="CYK167" s="123"/>
      <c r="CYL167" s="123"/>
      <c r="CYM167" s="123"/>
      <c r="CYN167" s="123"/>
      <c r="CYO167" s="123"/>
      <c r="CYP167" s="123"/>
      <c r="CYQ167" s="123"/>
      <c r="CYR167" s="123"/>
      <c r="CYS167" s="123"/>
      <c r="CYT167" s="123"/>
      <c r="CYU167" s="123"/>
      <c r="CYV167" s="123"/>
      <c r="CYW167" s="123"/>
      <c r="CYX167" s="123"/>
      <c r="CYY167" s="123"/>
      <c r="CYZ167" s="123"/>
      <c r="CZA167" s="123"/>
      <c r="CZB167" s="123"/>
      <c r="CZC167" s="123"/>
      <c r="CZD167" s="123"/>
      <c r="CZE167" s="123"/>
      <c r="CZF167" s="123"/>
      <c r="CZG167" s="123"/>
      <c r="CZH167" s="123"/>
      <c r="CZI167" s="123"/>
      <c r="CZJ167" s="123"/>
      <c r="CZK167" s="123"/>
      <c r="CZL167" s="123"/>
      <c r="CZM167" s="123"/>
      <c r="CZN167" s="123"/>
      <c r="CZO167" s="123"/>
      <c r="CZP167" s="123"/>
      <c r="CZQ167" s="123"/>
      <c r="CZR167" s="123"/>
      <c r="CZS167" s="123"/>
      <c r="CZT167" s="123"/>
      <c r="CZU167" s="123"/>
      <c r="CZV167" s="123"/>
      <c r="CZW167" s="123"/>
      <c r="CZX167" s="123"/>
      <c r="CZY167" s="123"/>
      <c r="CZZ167" s="123"/>
      <c r="DAA167" s="123"/>
      <c r="DAB167" s="123"/>
      <c r="DAC167" s="123"/>
      <c r="DAD167" s="123"/>
      <c r="DAE167" s="123"/>
      <c r="DAF167" s="123"/>
      <c r="DAG167" s="123"/>
      <c r="DAH167" s="123"/>
      <c r="DAI167" s="123"/>
      <c r="DAJ167" s="123"/>
      <c r="DAK167" s="123"/>
      <c r="DAL167" s="123"/>
      <c r="DAM167" s="123"/>
      <c r="DAN167" s="123"/>
      <c r="DAO167" s="123"/>
      <c r="DAP167" s="123"/>
      <c r="DAQ167" s="123"/>
      <c r="DAR167" s="123"/>
      <c r="DAS167" s="123"/>
      <c r="DAT167" s="123"/>
      <c r="DAU167" s="123"/>
      <c r="DAV167" s="123"/>
      <c r="DAW167" s="123"/>
      <c r="DAX167" s="123"/>
      <c r="DAY167" s="123"/>
      <c r="DAZ167" s="123"/>
      <c r="DBA167" s="123"/>
      <c r="DBB167" s="123"/>
      <c r="DBC167" s="123"/>
      <c r="DBD167" s="123"/>
      <c r="DBE167" s="123"/>
      <c r="DBF167" s="123"/>
      <c r="DBG167" s="123"/>
      <c r="DBH167" s="123"/>
      <c r="DBI167" s="123"/>
      <c r="DBJ167" s="123"/>
      <c r="DBK167" s="123"/>
      <c r="DBL167" s="123"/>
      <c r="DBM167" s="123"/>
      <c r="DBN167" s="123"/>
      <c r="DBO167" s="123"/>
      <c r="DBP167" s="123"/>
      <c r="DBQ167" s="123"/>
      <c r="DBR167" s="123"/>
      <c r="DBS167" s="123"/>
      <c r="DBT167" s="123"/>
      <c r="DBU167" s="123"/>
      <c r="DBV167" s="123"/>
      <c r="DBW167" s="123"/>
      <c r="DBX167" s="123"/>
      <c r="DBY167" s="123"/>
      <c r="DBZ167" s="123"/>
      <c r="DCA167" s="123"/>
      <c r="DCB167" s="123"/>
      <c r="DCC167" s="123"/>
      <c r="DCD167" s="123"/>
      <c r="DCE167" s="123"/>
      <c r="DCF167" s="123"/>
      <c r="DCG167" s="123"/>
      <c r="DCH167" s="123"/>
      <c r="DCI167" s="123"/>
      <c r="DCJ167" s="123"/>
      <c r="DCK167" s="123"/>
      <c r="DCL167" s="123"/>
      <c r="DCM167" s="123"/>
      <c r="DCN167" s="123"/>
      <c r="DCO167" s="123"/>
      <c r="DCP167" s="123"/>
      <c r="DCQ167" s="123"/>
      <c r="DCR167" s="123"/>
      <c r="DCS167" s="123"/>
      <c r="DCT167" s="123"/>
      <c r="DCU167" s="123"/>
      <c r="DCV167" s="123"/>
      <c r="DCW167" s="123"/>
      <c r="DCX167" s="123"/>
      <c r="DCY167" s="123"/>
      <c r="DCZ167" s="123"/>
      <c r="DDA167" s="123"/>
      <c r="DDB167" s="123"/>
      <c r="DDC167" s="123"/>
      <c r="DDD167" s="123"/>
      <c r="DDE167" s="123"/>
      <c r="DDF167" s="123"/>
      <c r="DDG167" s="123"/>
      <c r="DDH167" s="123"/>
      <c r="DDI167" s="123"/>
      <c r="DDJ167" s="123"/>
      <c r="DDK167" s="123"/>
      <c r="DDL167" s="123"/>
      <c r="DDM167" s="123"/>
      <c r="DDN167" s="123"/>
      <c r="DDO167" s="123"/>
      <c r="DDP167" s="123"/>
      <c r="DDQ167" s="123"/>
      <c r="DDR167" s="123"/>
      <c r="DDS167" s="123"/>
      <c r="DDT167" s="123"/>
      <c r="DDU167" s="123"/>
      <c r="DDV167" s="123"/>
      <c r="DDW167" s="123"/>
      <c r="DDX167" s="123"/>
      <c r="DDY167" s="123"/>
      <c r="DDZ167" s="123"/>
      <c r="DEA167" s="123"/>
      <c r="DEB167" s="123"/>
      <c r="DEC167" s="123"/>
      <c r="DED167" s="123"/>
      <c r="DEE167" s="123"/>
      <c r="DEF167" s="123"/>
      <c r="DEG167" s="123"/>
      <c r="DEH167" s="123"/>
      <c r="DEI167" s="123"/>
      <c r="DEJ167" s="123"/>
      <c r="DEK167" s="123"/>
      <c r="DEL167" s="123"/>
      <c r="DEM167" s="123"/>
      <c r="DEN167" s="123"/>
      <c r="DEO167" s="123"/>
      <c r="DEP167" s="123"/>
      <c r="DEQ167" s="123"/>
      <c r="DER167" s="123"/>
      <c r="DES167" s="123"/>
      <c r="DET167" s="123"/>
      <c r="DEU167" s="123"/>
      <c r="DEV167" s="123"/>
      <c r="DEW167" s="123"/>
      <c r="DEX167" s="123"/>
      <c r="DEY167" s="123"/>
      <c r="DEZ167" s="123"/>
      <c r="DFA167" s="123"/>
      <c r="DFB167" s="123"/>
      <c r="DFC167" s="123"/>
      <c r="DFD167" s="123"/>
      <c r="DFE167" s="123"/>
      <c r="DFF167" s="123"/>
      <c r="DFG167" s="123"/>
      <c r="DFH167" s="123"/>
      <c r="DFI167" s="123"/>
      <c r="DFJ167" s="123"/>
      <c r="DFK167" s="123"/>
      <c r="DFL167" s="123"/>
      <c r="DFM167" s="123"/>
      <c r="DFN167" s="123"/>
      <c r="DFO167" s="123"/>
      <c r="DFP167" s="123"/>
      <c r="DFQ167" s="123"/>
      <c r="DFR167" s="123"/>
      <c r="DFS167" s="123"/>
      <c r="DFT167" s="123"/>
      <c r="DFU167" s="123"/>
      <c r="DFV167" s="123"/>
      <c r="DFW167" s="123"/>
      <c r="DFX167" s="123"/>
      <c r="DFY167" s="123"/>
      <c r="DFZ167" s="123"/>
      <c r="DGA167" s="123"/>
      <c r="DGB167" s="123"/>
      <c r="DGC167" s="123"/>
      <c r="DGD167" s="123"/>
      <c r="DGE167" s="123"/>
      <c r="DGF167" s="123"/>
      <c r="DGG167" s="123"/>
      <c r="DGH167" s="123"/>
      <c r="DGI167" s="123"/>
      <c r="DGJ167" s="123"/>
      <c r="DGK167" s="123"/>
      <c r="DGL167" s="123"/>
      <c r="DGM167" s="123"/>
      <c r="DGN167" s="123"/>
      <c r="DGO167" s="123"/>
      <c r="DGP167" s="123"/>
      <c r="DGQ167" s="123"/>
      <c r="DGR167" s="123"/>
      <c r="DGS167" s="123"/>
      <c r="DGT167" s="123"/>
      <c r="DGU167" s="123"/>
      <c r="DGV167" s="123"/>
      <c r="DGW167" s="123"/>
      <c r="DGX167" s="123"/>
      <c r="DGY167" s="123"/>
      <c r="DGZ167" s="123"/>
      <c r="DHA167" s="123"/>
      <c r="DHB167" s="123"/>
      <c r="DHC167" s="123"/>
      <c r="DHD167" s="123"/>
      <c r="DHE167" s="123"/>
      <c r="DHF167" s="123"/>
      <c r="DHG167" s="123"/>
      <c r="DHH167" s="123"/>
      <c r="DHI167" s="123"/>
      <c r="DHJ167" s="123"/>
      <c r="DHK167" s="123"/>
      <c r="DHL167" s="123"/>
      <c r="DHM167" s="123"/>
      <c r="DHN167" s="123"/>
      <c r="DHO167" s="123"/>
      <c r="DHP167" s="123"/>
      <c r="DHQ167" s="123"/>
      <c r="DHR167" s="123"/>
      <c r="DHS167" s="123"/>
      <c r="DHT167" s="123"/>
      <c r="DHU167" s="123"/>
      <c r="DHV167" s="123"/>
      <c r="DHW167" s="123"/>
      <c r="DHX167" s="123"/>
      <c r="DHY167" s="123"/>
      <c r="DHZ167" s="123"/>
      <c r="DIA167" s="123"/>
      <c r="DIB167" s="123"/>
      <c r="DIC167" s="123"/>
      <c r="DID167" s="123"/>
      <c r="DIE167" s="123"/>
      <c r="DIF167" s="123"/>
      <c r="DIG167" s="123"/>
      <c r="DIH167" s="123"/>
      <c r="DII167" s="123"/>
      <c r="DIJ167" s="123"/>
      <c r="DIK167" s="123"/>
      <c r="DIL167" s="123"/>
      <c r="DIM167" s="123"/>
      <c r="DIN167" s="123"/>
      <c r="DIO167" s="123"/>
      <c r="DIP167" s="123"/>
      <c r="DIQ167" s="123"/>
      <c r="DIR167" s="123"/>
      <c r="DIS167" s="123"/>
      <c r="DIT167" s="123"/>
      <c r="DIU167" s="123"/>
      <c r="DIV167" s="123"/>
      <c r="DIW167" s="123"/>
      <c r="DIX167" s="123"/>
      <c r="DIY167" s="123"/>
      <c r="DIZ167" s="123"/>
      <c r="DJA167" s="123"/>
      <c r="DJB167" s="123"/>
      <c r="DJC167" s="123"/>
      <c r="DJD167" s="123"/>
      <c r="DJE167" s="123"/>
      <c r="DJF167" s="123"/>
      <c r="DJG167" s="123"/>
      <c r="DJH167" s="123"/>
      <c r="DJI167" s="123"/>
      <c r="DJJ167" s="123"/>
      <c r="DJK167" s="123"/>
      <c r="DJL167" s="123"/>
      <c r="DJM167" s="123"/>
      <c r="DJN167" s="123"/>
      <c r="DJO167" s="123"/>
      <c r="DJP167" s="123"/>
      <c r="DJQ167" s="123"/>
      <c r="DJR167" s="123"/>
      <c r="DJS167" s="123"/>
      <c r="DJT167" s="123"/>
      <c r="DJU167" s="123"/>
      <c r="DJV167" s="123"/>
      <c r="DJW167" s="123"/>
      <c r="DJX167" s="123"/>
      <c r="DJY167" s="123"/>
      <c r="DJZ167" s="123"/>
      <c r="DKA167" s="123"/>
      <c r="DKB167" s="123"/>
      <c r="DKC167" s="123"/>
      <c r="DKD167" s="123"/>
      <c r="DKE167" s="123"/>
      <c r="DKF167" s="123"/>
      <c r="DKG167" s="123"/>
      <c r="DKH167" s="123"/>
      <c r="DKI167" s="123"/>
      <c r="DKJ167" s="123"/>
      <c r="DKK167" s="123"/>
      <c r="DKL167" s="123"/>
      <c r="DKM167" s="123"/>
      <c r="DKN167" s="123"/>
      <c r="DKO167" s="123"/>
      <c r="DKP167" s="123"/>
      <c r="DKQ167" s="123"/>
      <c r="DKR167" s="123"/>
      <c r="DKS167" s="123"/>
      <c r="DKT167" s="123"/>
      <c r="DKU167" s="123"/>
      <c r="DKV167" s="123"/>
      <c r="DKW167" s="123"/>
      <c r="DKX167" s="123"/>
      <c r="DKY167" s="123"/>
      <c r="DKZ167" s="123"/>
      <c r="DLA167" s="123"/>
      <c r="DLB167" s="123"/>
      <c r="DLC167" s="123"/>
      <c r="DLD167" s="123"/>
      <c r="DLE167" s="123"/>
      <c r="DLF167" s="123"/>
      <c r="DLG167" s="123"/>
      <c r="DLH167" s="123"/>
      <c r="DLI167" s="123"/>
      <c r="DLJ167" s="123"/>
      <c r="DLK167" s="123"/>
      <c r="DLL167" s="123"/>
      <c r="DLM167" s="123"/>
      <c r="DLN167" s="123"/>
      <c r="DLO167" s="123"/>
      <c r="DLP167" s="123"/>
      <c r="DLQ167" s="123"/>
      <c r="DLR167" s="123"/>
      <c r="DLS167" s="123"/>
      <c r="DLT167" s="123"/>
      <c r="DLU167" s="123"/>
      <c r="DLV167" s="123"/>
      <c r="DLW167" s="123"/>
      <c r="DLX167" s="123"/>
      <c r="DLY167" s="123"/>
      <c r="DLZ167" s="123"/>
      <c r="DMA167" s="123"/>
      <c r="DMB167" s="123"/>
      <c r="DMC167" s="123"/>
      <c r="DMD167" s="123"/>
      <c r="DME167" s="123"/>
      <c r="DMF167" s="123"/>
      <c r="DMG167" s="123"/>
      <c r="DMH167" s="123"/>
      <c r="DMI167" s="123"/>
      <c r="DMJ167" s="123"/>
      <c r="DMK167" s="123"/>
      <c r="DML167" s="123"/>
      <c r="DMM167" s="123"/>
      <c r="DMN167" s="123"/>
      <c r="DMO167" s="123"/>
      <c r="DMP167" s="123"/>
      <c r="DMQ167" s="123"/>
      <c r="DMR167" s="123"/>
      <c r="DMS167" s="123"/>
      <c r="DMT167" s="123"/>
      <c r="DMU167" s="123"/>
      <c r="DMV167" s="123"/>
      <c r="DMW167" s="123"/>
      <c r="DMX167" s="123"/>
      <c r="DMY167" s="123"/>
      <c r="DMZ167" s="123"/>
      <c r="DNA167" s="123"/>
      <c r="DNB167" s="123"/>
      <c r="DNC167" s="123"/>
      <c r="DND167" s="123"/>
      <c r="DNE167" s="123"/>
      <c r="DNF167" s="123"/>
      <c r="DNG167" s="123"/>
      <c r="DNH167" s="123"/>
      <c r="DNI167" s="123"/>
      <c r="DNJ167" s="123"/>
      <c r="DNK167" s="123"/>
      <c r="DNL167" s="123"/>
      <c r="DNM167" s="123"/>
      <c r="DNN167" s="123"/>
      <c r="DNO167" s="123"/>
      <c r="DNP167" s="123"/>
      <c r="DNQ167" s="123"/>
      <c r="DNR167" s="123"/>
      <c r="DNS167" s="123"/>
      <c r="DNT167" s="123"/>
      <c r="DNU167" s="123"/>
      <c r="DNV167" s="123"/>
      <c r="DNW167" s="123"/>
      <c r="DNX167" s="123"/>
      <c r="DNY167" s="123"/>
      <c r="DNZ167" s="123"/>
      <c r="DOA167" s="123"/>
      <c r="DOB167" s="123"/>
      <c r="DOC167" s="123"/>
      <c r="DOD167" s="123"/>
      <c r="DOE167" s="123"/>
      <c r="DOF167" s="123"/>
      <c r="DOG167" s="123"/>
      <c r="DOH167" s="123"/>
      <c r="DOI167" s="123"/>
      <c r="DOJ167" s="123"/>
      <c r="DOK167" s="123"/>
      <c r="DOL167" s="123"/>
      <c r="DOM167" s="123"/>
      <c r="DON167" s="123"/>
      <c r="DOO167" s="123"/>
      <c r="DOP167" s="123"/>
      <c r="DOQ167" s="123"/>
      <c r="DOR167" s="123"/>
      <c r="DOS167" s="123"/>
      <c r="DOT167" s="123"/>
      <c r="DOU167" s="123"/>
      <c r="DOV167" s="123"/>
      <c r="DOW167" s="123"/>
      <c r="DOX167" s="123"/>
      <c r="DOY167" s="123"/>
      <c r="DOZ167" s="123"/>
      <c r="DPA167" s="123"/>
      <c r="DPB167" s="123"/>
      <c r="DPC167" s="123"/>
      <c r="DPD167" s="123"/>
      <c r="DPE167" s="123"/>
      <c r="DPF167" s="123"/>
      <c r="DPG167" s="123"/>
      <c r="DPH167" s="123"/>
      <c r="DPI167" s="123"/>
      <c r="DPJ167" s="123"/>
      <c r="DPK167" s="123"/>
      <c r="DPL167" s="123"/>
      <c r="DPM167" s="123"/>
      <c r="DPN167" s="123"/>
      <c r="DPO167" s="123"/>
      <c r="DPP167" s="123"/>
      <c r="DPQ167" s="123"/>
      <c r="DPR167" s="123"/>
      <c r="DPS167" s="123"/>
      <c r="DPT167" s="123"/>
      <c r="DPU167" s="123"/>
      <c r="DPV167" s="123"/>
      <c r="DPW167" s="123"/>
      <c r="DPX167" s="123"/>
      <c r="DPY167" s="123"/>
      <c r="DPZ167" s="123"/>
      <c r="DQA167" s="123"/>
      <c r="DQB167" s="123"/>
      <c r="DQC167" s="123"/>
      <c r="DQD167" s="123"/>
      <c r="DQE167" s="123"/>
      <c r="DQF167" s="123"/>
      <c r="DQG167" s="123"/>
      <c r="DQH167" s="123"/>
      <c r="DQI167" s="123"/>
      <c r="DQJ167" s="123"/>
      <c r="DQK167" s="123"/>
      <c r="DQL167" s="123"/>
      <c r="DQM167" s="123"/>
      <c r="DQN167" s="123"/>
      <c r="DQO167" s="123"/>
      <c r="DQP167" s="123"/>
      <c r="DQQ167" s="123"/>
      <c r="DQR167" s="123"/>
      <c r="DQS167" s="123"/>
      <c r="DQT167" s="123"/>
      <c r="DQU167" s="123"/>
      <c r="DQV167" s="123"/>
      <c r="DQW167" s="123"/>
      <c r="DQX167" s="123"/>
      <c r="DQY167" s="123"/>
      <c r="DQZ167" s="123"/>
      <c r="DRA167" s="123"/>
      <c r="DRB167" s="123"/>
      <c r="DRC167" s="123"/>
      <c r="DRD167" s="123"/>
      <c r="DRE167" s="123"/>
      <c r="DRF167" s="123"/>
      <c r="DRG167" s="123"/>
      <c r="DRH167" s="123"/>
      <c r="DRI167" s="123"/>
      <c r="DRJ167" s="123"/>
      <c r="DRK167" s="123"/>
      <c r="DRL167" s="123"/>
      <c r="DRM167" s="123"/>
      <c r="DRN167" s="123"/>
      <c r="DRO167" s="123"/>
      <c r="DRP167" s="123"/>
      <c r="DRQ167" s="123"/>
      <c r="DRR167" s="123"/>
      <c r="DRS167" s="123"/>
      <c r="DRT167" s="123"/>
      <c r="DRU167" s="123"/>
      <c r="DRV167" s="123"/>
      <c r="DRW167" s="123"/>
      <c r="DRX167" s="123"/>
      <c r="DRY167" s="123"/>
      <c r="DRZ167" s="123"/>
      <c r="DSA167" s="123"/>
      <c r="DSB167" s="123"/>
      <c r="DSC167" s="123"/>
      <c r="DSD167" s="123"/>
      <c r="DSE167" s="123"/>
      <c r="DSF167" s="123"/>
      <c r="DSG167" s="123"/>
      <c r="DSH167" s="123"/>
      <c r="DSI167" s="123"/>
      <c r="DSJ167" s="123"/>
      <c r="DSK167" s="123"/>
      <c r="DSL167" s="123"/>
      <c r="DSM167" s="123"/>
      <c r="DSN167" s="123"/>
      <c r="DSO167" s="123"/>
      <c r="DSP167" s="123"/>
      <c r="DSQ167" s="123"/>
      <c r="DSR167" s="123"/>
      <c r="DSS167" s="123"/>
      <c r="DST167" s="123"/>
      <c r="DSU167" s="123"/>
      <c r="DSV167" s="123"/>
      <c r="DSW167" s="123"/>
      <c r="DSX167" s="123"/>
      <c r="DSY167" s="123"/>
      <c r="DSZ167" s="123"/>
      <c r="DTA167" s="123"/>
      <c r="DTB167" s="123"/>
      <c r="DTC167" s="123"/>
      <c r="DTD167" s="123"/>
      <c r="DTE167" s="123"/>
      <c r="DTF167" s="123"/>
      <c r="DTG167" s="123"/>
      <c r="DTH167" s="123"/>
      <c r="DTI167" s="123"/>
      <c r="DTJ167" s="123"/>
      <c r="DTK167" s="123"/>
      <c r="DTL167" s="123"/>
      <c r="DTM167" s="123"/>
      <c r="DTN167" s="123"/>
      <c r="DTO167" s="123"/>
      <c r="DTP167" s="123"/>
      <c r="DTQ167" s="123"/>
      <c r="DTR167" s="123"/>
      <c r="DTS167" s="123"/>
      <c r="DTT167" s="123"/>
      <c r="DTU167" s="123"/>
      <c r="DTV167" s="123"/>
      <c r="DTW167" s="123"/>
      <c r="DTX167" s="123"/>
      <c r="DTY167" s="123"/>
      <c r="DTZ167" s="123"/>
      <c r="DUA167" s="123"/>
      <c r="DUB167" s="123"/>
      <c r="DUC167" s="123"/>
      <c r="DUD167" s="123"/>
      <c r="DUE167" s="123"/>
      <c r="DUF167" s="123"/>
      <c r="DUG167" s="123"/>
      <c r="DUH167" s="123"/>
      <c r="DUI167" s="123"/>
      <c r="DUJ167" s="123"/>
      <c r="DUK167" s="123"/>
      <c r="DUL167" s="123"/>
      <c r="DUM167" s="123"/>
      <c r="DUN167" s="123"/>
      <c r="DUO167" s="123"/>
      <c r="DUP167" s="123"/>
      <c r="DUQ167" s="123"/>
      <c r="DUR167" s="123"/>
      <c r="DUS167" s="123"/>
      <c r="DUT167" s="123"/>
      <c r="DUU167" s="123"/>
      <c r="DUV167" s="123"/>
      <c r="DUW167" s="123"/>
      <c r="DUX167" s="123"/>
      <c r="DUY167" s="123"/>
      <c r="DUZ167" s="123"/>
      <c r="DVA167" s="123"/>
      <c r="DVB167" s="123"/>
      <c r="DVC167" s="123"/>
      <c r="DVD167" s="123"/>
      <c r="DVE167" s="123"/>
      <c r="DVF167" s="123"/>
      <c r="DVG167" s="123"/>
      <c r="DVH167" s="123"/>
      <c r="DVI167" s="123"/>
      <c r="DVJ167" s="123"/>
      <c r="DVK167" s="123"/>
      <c r="DVL167" s="123"/>
      <c r="DVM167" s="123"/>
      <c r="DVN167" s="123"/>
      <c r="DVO167" s="123"/>
      <c r="DVP167" s="123"/>
      <c r="DVQ167" s="123"/>
      <c r="DVR167" s="123"/>
      <c r="DVS167" s="123"/>
      <c r="DVT167" s="123"/>
      <c r="DVU167" s="123"/>
      <c r="DVV167" s="123"/>
      <c r="DVW167" s="123"/>
      <c r="DVX167" s="123"/>
      <c r="DVY167" s="123"/>
      <c r="DVZ167" s="123"/>
      <c r="DWA167" s="123"/>
      <c r="DWB167" s="123"/>
      <c r="DWC167" s="123"/>
      <c r="DWD167" s="123"/>
      <c r="DWE167" s="123"/>
      <c r="DWF167" s="123"/>
      <c r="DWG167" s="123"/>
      <c r="DWH167" s="123"/>
      <c r="DWI167" s="123"/>
      <c r="DWJ167" s="123"/>
      <c r="DWK167" s="123"/>
      <c r="DWL167" s="123"/>
      <c r="DWM167" s="123"/>
      <c r="DWN167" s="123"/>
      <c r="DWO167" s="123"/>
      <c r="DWP167" s="123"/>
      <c r="DWQ167" s="123"/>
      <c r="DWR167" s="123"/>
      <c r="DWS167" s="123"/>
      <c r="DWT167" s="123"/>
      <c r="DWU167" s="123"/>
      <c r="DWV167" s="123"/>
      <c r="DWW167" s="123"/>
      <c r="DWX167" s="123"/>
      <c r="DWY167" s="123"/>
      <c r="DWZ167" s="123"/>
      <c r="DXA167" s="123"/>
      <c r="DXB167" s="123"/>
      <c r="DXC167" s="123"/>
      <c r="DXD167" s="123"/>
      <c r="DXE167" s="123"/>
      <c r="DXF167" s="123"/>
      <c r="DXG167" s="123"/>
      <c r="DXH167" s="123"/>
      <c r="DXI167" s="123"/>
      <c r="DXJ167" s="123"/>
      <c r="DXK167" s="123"/>
      <c r="DXL167" s="123"/>
      <c r="DXM167" s="123"/>
      <c r="DXN167" s="123"/>
      <c r="DXO167" s="123"/>
      <c r="DXP167" s="123"/>
      <c r="DXQ167" s="123"/>
      <c r="DXR167" s="123"/>
      <c r="DXS167" s="123"/>
      <c r="DXT167" s="123"/>
      <c r="DXU167" s="123"/>
      <c r="DXV167" s="123"/>
      <c r="DXW167" s="123"/>
      <c r="DXX167" s="123"/>
      <c r="DXY167" s="123"/>
      <c r="DXZ167" s="123"/>
      <c r="DYA167" s="123"/>
      <c r="DYB167" s="123"/>
      <c r="DYC167" s="123"/>
      <c r="DYD167" s="123"/>
      <c r="DYE167" s="123"/>
      <c r="DYF167" s="123"/>
      <c r="DYG167" s="123"/>
      <c r="DYH167" s="123"/>
      <c r="DYI167" s="123"/>
      <c r="DYJ167" s="123"/>
      <c r="DYK167" s="123"/>
      <c r="DYL167" s="123"/>
      <c r="DYM167" s="123"/>
      <c r="DYN167" s="123"/>
      <c r="DYO167" s="123"/>
      <c r="DYP167" s="123"/>
      <c r="DYQ167" s="123"/>
      <c r="DYR167" s="123"/>
      <c r="DYS167" s="123"/>
      <c r="DYT167" s="123"/>
      <c r="DYU167" s="123"/>
      <c r="DYV167" s="123"/>
      <c r="DYW167" s="123"/>
      <c r="DYX167" s="123"/>
      <c r="DYY167" s="123"/>
      <c r="DYZ167" s="123"/>
      <c r="DZA167" s="123"/>
      <c r="DZB167" s="123"/>
      <c r="DZC167" s="123"/>
      <c r="DZD167" s="123"/>
      <c r="DZE167" s="123"/>
      <c r="DZF167" s="123"/>
      <c r="DZG167" s="123"/>
      <c r="DZH167" s="123"/>
      <c r="DZI167" s="123"/>
      <c r="DZJ167" s="123"/>
      <c r="DZK167" s="123"/>
      <c r="DZL167" s="123"/>
      <c r="DZM167" s="123"/>
      <c r="DZN167" s="123"/>
      <c r="DZO167" s="123"/>
      <c r="DZP167" s="123"/>
      <c r="DZQ167" s="123"/>
      <c r="DZR167" s="123"/>
      <c r="DZS167" s="123"/>
      <c r="DZT167" s="123"/>
      <c r="DZU167" s="123"/>
      <c r="DZV167" s="123"/>
      <c r="DZW167" s="123"/>
      <c r="DZX167" s="123"/>
      <c r="DZY167" s="123"/>
      <c r="DZZ167" s="123"/>
      <c r="EAA167" s="123"/>
      <c r="EAB167" s="123"/>
      <c r="EAC167" s="123"/>
      <c r="EAD167" s="123"/>
      <c r="EAE167" s="123"/>
      <c r="EAF167" s="123"/>
      <c r="EAG167" s="123"/>
      <c r="EAH167" s="123"/>
      <c r="EAI167" s="123"/>
      <c r="EAJ167" s="123"/>
      <c r="EAK167" s="123"/>
      <c r="EAL167" s="123"/>
      <c r="EAM167" s="123"/>
      <c r="EAN167" s="123"/>
      <c r="EAO167" s="123"/>
      <c r="EAP167" s="123"/>
      <c r="EAQ167" s="123"/>
      <c r="EAR167" s="123"/>
      <c r="EAS167" s="123"/>
      <c r="EAT167" s="123"/>
      <c r="EAU167" s="123"/>
      <c r="EAV167" s="123"/>
      <c r="EAW167" s="123"/>
      <c r="EAX167" s="123"/>
      <c r="EAY167" s="123"/>
      <c r="EAZ167" s="123"/>
      <c r="EBA167" s="123"/>
      <c r="EBB167" s="123"/>
      <c r="EBC167" s="123"/>
      <c r="EBD167" s="123"/>
      <c r="EBE167" s="123"/>
      <c r="EBF167" s="123"/>
      <c r="EBG167" s="123"/>
      <c r="EBH167" s="123"/>
      <c r="EBI167" s="123"/>
      <c r="EBJ167" s="123"/>
      <c r="EBK167" s="123"/>
      <c r="EBL167" s="123"/>
      <c r="EBM167" s="123"/>
      <c r="EBN167" s="123"/>
      <c r="EBO167" s="123"/>
      <c r="EBP167" s="123"/>
      <c r="EBQ167" s="123"/>
      <c r="EBR167" s="123"/>
      <c r="EBS167" s="123"/>
      <c r="EBT167" s="123"/>
      <c r="EBU167" s="123"/>
      <c r="EBV167" s="123"/>
      <c r="EBW167" s="123"/>
      <c r="EBX167" s="123"/>
      <c r="EBY167" s="123"/>
      <c r="EBZ167" s="123"/>
      <c r="ECA167" s="123"/>
      <c r="ECB167" s="123"/>
      <c r="ECC167" s="123"/>
      <c r="ECD167" s="123"/>
      <c r="ECE167" s="123"/>
      <c r="ECF167" s="123"/>
      <c r="ECG167" s="123"/>
      <c r="ECH167" s="123"/>
      <c r="ECI167" s="123"/>
      <c r="ECJ167" s="123"/>
      <c r="ECK167" s="123"/>
      <c r="ECL167" s="123"/>
      <c r="ECM167" s="123"/>
      <c r="ECN167" s="123"/>
      <c r="ECO167" s="123"/>
      <c r="ECP167" s="123"/>
      <c r="ECQ167" s="123"/>
      <c r="ECR167" s="123"/>
      <c r="ECS167" s="123"/>
      <c r="ECT167" s="123"/>
      <c r="ECU167" s="123"/>
      <c r="ECV167" s="123"/>
      <c r="ECW167" s="123"/>
      <c r="ECX167" s="123"/>
      <c r="ECY167" s="123"/>
      <c r="ECZ167" s="123"/>
      <c r="EDA167" s="123"/>
      <c r="EDB167" s="123"/>
      <c r="EDC167" s="123"/>
      <c r="EDD167" s="123"/>
      <c r="EDE167" s="123"/>
      <c r="EDF167" s="123"/>
      <c r="EDG167" s="123"/>
      <c r="EDH167" s="123"/>
      <c r="EDI167" s="123"/>
      <c r="EDJ167" s="123"/>
      <c r="EDK167" s="123"/>
      <c r="EDL167" s="123"/>
      <c r="EDM167" s="123"/>
      <c r="EDN167" s="123"/>
      <c r="EDO167" s="123"/>
      <c r="EDP167" s="123"/>
      <c r="EDQ167" s="123"/>
      <c r="EDR167" s="123"/>
      <c r="EDS167" s="123"/>
      <c r="EDT167" s="123"/>
      <c r="EDU167" s="123"/>
      <c r="EDV167" s="123"/>
      <c r="EDW167" s="123"/>
      <c r="EDX167" s="123"/>
      <c r="EDY167" s="123"/>
      <c r="EDZ167" s="123"/>
      <c r="EEA167" s="123"/>
      <c r="EEB167" s="123"/>
      <c r="EEC167" s="123"/>
      <c r="EED167" s="123"/>
      <c r="EEE167" s="123"/>
      <c r="EEF167" s="123"/>
      <c r="EEG167" s="123"/>
      <c r="EEH167" s="123"/>
      <c r="EEI167" s="123"/>
      <c r="EEJ167" s="123"/>
      <c r="EEK167" s="123"/>
      <c r="EEL167" s="123"/>
      <c r="EEM167" s="123"/>
      <c r="EEN167" s="123"/>
      <c r="EEO167" s="123"/>
      <c r="EEP167" s="123"/>
      <c r="EEQ167" s="123"/>
      <c r="EER167" s="123"/>
      <c r="EES167" s="123"/>
      <c r="EET167" s="123"/>
      <c r="EEU167" s="123"/>
      <c r="EEV167" s="123"/>
      <c r="EEW167" s="123"/>
      <c r="EEX167" s="123"/>
      <c r="EEY167" s="123"/>
      <c r="EEZ167" s="123"/>
      <c r="EFA167" s="123"/>
      <c r="EFB167" s="123"/>
      <c r="EFC167" s="123"/>
      <c r="EFD167" s="123"/>
      <c r="EFE167" s="123"/>
      <c r="EFF167" s="123"/>
      <c r="EFG167" s="123"/>
      <c r="EFH167" s="123"/>
      <c r="EFI167" s="123"/>
      <c r="EFJ167" s="123"/>
      <c r="EFK167" s="123"/>
      <c r="EFL167" s="123"/>
      <c r="EFM167" s="123"/>
      <c r="EFN167" s="123"/>
      <c r="EFO167" s="123"/>
      <c r="EFP167" s="123"/>
      <c r="EFQ167" s="123"/>
      <c r="EFR167" s="123"/>
      <c r="EFS167" s="123"/>
      <c r="EFT167" s="123"/>
      <c r="EFU167" s="123"/>
      <c r="EFV167" s="123"/>
      <c r="EFW167" s="123"/>
      <c r="EFX167" s="123"/>
      <c r="EFY167" s="123"/>
      <c r="EFZ167" s="123"/>
      <c r="EGA167" s="123"/>
      <c r="EGB167" s="123"/>
      <c r="EGC167" s="123"/>
      <c r="EGD167" s="123"/>
      <c r="EGE167" s="123"/>
      <c r="EGF167" s="123"/>
      <c r="EGG167" s="123"/>
      <c r="EGH167" s="123"/>
      <c r="EGI167" s="123"/>
      <c r="EGJ167" s="123"/>
      <c r="EGK167" s="123"/>
      <c r="EGL167" s="123"/>
      <c r="EGM167" s="123"/>
      <c r="EGN167" s="123"/>
      <c r="EGO167" s="123"/>
      <c r="EGP167" s="123"/>
      <c r="EGQ167" s="123"/>
      <c r="EGR167" s="123"/>
      <c r="EGS167" s="123"/>
      <c r="EGT167" s="123"/>
      <c r="EGU167" s="123"/>
      <c r="EGV167" s="123"/>
      <c r="EGW167" s="123"/>
      <c r="EGX167" s="123"/>
      <c r="EGY167" s="123"/>
      <c r="EGZ167" s="123"/>
      <c r="EHA167" s="123"/>
      <c r="EHB167" s="123"/>
      <c r="EHC167" s="123"/>
      <c r="EHD167" s="123"/>
      <c r="EHE167" s="123"/>
      <c r="EHF167" s="123"/>
      <c r="EHG167" s="123"/>
      <c r="EHH167" s="123"/>
      <c r="EHI167" s="123"/>
      <c r="EHJ167" s="123"/>
      <c r="EHK167" s="123"/>
      <c r="EHL167" s="123"/>
      <c r="EHM167" s="123"/>
      <c r="EHN167" s="123"/>
      <c r="EHO167" s="123"/>
      <c r="EHP167" s="123"/>
      <c r="EHQ167" s="123"/>
      <c r="EHR167" s="123"/>
      <c r="EHS167" s="123"/>
      <c r="EHT167" s="123"/>
      <c r="EHU167" s="123"/>
      <c r="EHV167" s="123"/>
      <c r="EHW167" s="123"/>
      <c r="EHX167" s="123"/>
      <c r="EHY167" s="123"/>
      <c r="EHZ167" s="123"/>
      <c r="EIA167" s="123"/>
      <c r="EIB167" s="123"/>
      <c r="EIC167" s="123"/>
      <c r="EID167" s="123"/>
      <c r="EIE167" s="123"/>
      <c r="EIF167" s="123"/>
      <c r="EIG167" s="123"/>
      <c r="EIH167" s="123"/>
      <c r="EII167" s="123"/>
      <c r="EIJ167" s="123"/>
      <c r="EIK167" s="123"/>
      <c r="EIL167" s="123"/>
      <c r="EIM167" s="123"/>
      <c r="EIN167" s="123"/>
      <c r="EIO167" s="123"/>
      <c r="EIP167" s="123"/>
      <c r="EIQ167" s="123"/>
      <c r="EIR167" s="123"/>
      <c r="EIS167" s="123"/>
      <c r="EIT167" s="123"/>
      <c r="EIU167" s="123"/>
      <c r="EIV167" s="123"/>
      <c r="EIW167" s="123"/>
      <c r="EIX167" s="123"/>
      <c r="EIY167" s="123"/>
      <c r="EIZ167" s="123"/>
      <c r="EJA167" s="123"/>
      <c r="EJB167" s="123"/>
      <c r="EJC167" s="123"/>
      <c r="EJD167" s="123"/>
      <c r="EJE167" s="123"/>
      <c r="EJF167" s="123"/>
      <c r="EJG167" s="123"/>
      <c r="EJH167" s="123"/>
      <c r="EJI167" s="123"/>
      <c r="EJJ167" s="123"/>
      <c r="EJK167" s="123"/>
      <c r="EJL167" s="123"/>
      <c r="EJM167" s="123"/>
      <c r="EJN167" s="123"/>
      <c r="EJO167" s="123"/>
      <c r="EJP167" s="123"/>
      <c r="EJQ167" s="123"/>
      <c r="EJR167" s="123"/>
      <c r="EJS167" s="123"/>
      <c r="EJT167" s="123"/>
      <c r="EJU167" s="123"/>
      <c r="EJV167" s="123"/>
      <c r="EJW167" s="123"/>
      <c r="EJX167" s="123"/>
      <c r="EJY167" s="123"/>
      <c r="EJZ167" s="123"/>
      <c r="EKA167" s="123"/>
      <c r="EKB167" s="123"/>
      <c r="EKC167" s="123"/>
      <c r="EKD167" s="123"/>
      <c r="EKE167" s="123"/>
      <c r="EKF167" s="123"/>
      <c r="EKG167" s="123"/>
      <c r="EKH167" s="123"/>
      <c r="EKI167" s="123"/>
      <c r="EKJ167" s="123"/>
      <c r="EKK167" s="123"/>
      <c r="EKL167" s="123"/>
      <c r="EKM167" s="123"/>
      <c r="EKN167" s="123"/>
      <c r="EKO167" s="123"/>
      <c r="EKP167" s="123"/>
      <c r="EKQ167" s="123"/>
      <c r="EKR167" s="123"/>
      <c r="EKS167" s="123"/>
      <c r="EKT167" s="123"/>
      <c r="EKU167" s="123"/>
      <c r="EKV167" s="123"/>
      <c r="EKW167" s="123"/>
      <c r="EKX167" s="123"/>
      <c r="EKY167" s="123"/>
      <c r="EKZ167" s="123"/>
      <c r="ELA167" s="123"/>
      <c r="ELB167" s="123"/>
      <c r="ELC167" s="123"/>
      <c r="ELD167" s="123"/>
      <c r="ELE167" s="123"/>
      <c r="ELF167" s="123"/>
      <c r="ELG167" s="123"/>
      <c r="ELH167" s="123"/>
      <c r="ELI167" s="123"/>
      <c r="ELJ167" s="123"/>
      <c r="ELK167" s="123"/>
      <c r="ELL167" s="123"/>
      <c r="ELM167" s="123"/>
      <c r="ELN167" s="123"/>
      <c r="ELO167" s="123"/>
      <c r="ELP167" s="123"/>
      <c r="ELQ167" s="123"/>
      <c r="ELR167" s="123"/>
      <c r="ELS167" s="123"/>
      <c r="ELT167" s="123"/>
      <c r="ELU167" s="123"/>
      <c r="ELV167" s="123"/>
      <c r="ELW167" s="123"/>
      <c r="ELX167" s="123"/>
      <c r="ELY167" s="123"/>
      <c r="ELZ167" s="123"/>
      <c r="EMA167" s="123"/>
      <c r="EMB167" s="123"/>
      <c r="EMC167" s="123"/>
      <c r="EMD167" s="123"/>
      <c r="EME167" s="123"/>
      <c r="EMF167" s="123"/>
      <c r="EMG167" s="123"/>
      <c r="EMH167" s="123"/>
      <c r="EMI167" s="123"/>
      <c r="EMJ167" s="123"/>
      <c r="EMK167" s="123"/>
      <c r="EML167" s="123"/>
      <c r="EMM167" s="123"/>
      <c r="EMN167" s="123"/>
      <c r="EMO167" s="123"/>
      <c r="EMP167" s="123"/>
      <c r="EMQ167" s="123"/>
      <c r="EMR167" s="123"/>
      <c r="EMS167" s="123"/>
      <c r="EMT167" s="123"/>
      <c r="EMU167" s="123"/>
      <c r="EMV167" s="123"/>
      <c r="EMW167" s="123"/>
      <c r="EMX167" s="123"/>
      <c r="EMY167" s="123"/>
      <c r="EMZ167" s="123"/>
      <c r="ENA167" s="123"/>
      <c r="ENB167" s="123"/>
      <c r="ENC167" s="123"/>
      <c r="END167" s="123"/>
      <c r="ENE167" s="123"/>
      <c r="ENF167" s="123"/>
      <c r="ENG167" s="123"/>
      <c r="ENH167" s="123"/>
      <c r="ENI167" s="123"/>
      <c r="ENJ167" s="123"/>
      <c r="ENK167" s="123"/>
      <c r="ENL167" s="123"/>
      <c r="ENM167" s="123"/>
      <c r="ENN167" s="123"/>
      <c r="ENO167" s="123"/>
      <c r="ENP167" s="123"/>
      <c r="ENQ167" s="123"/>
      <c r="ENR167" s="123"/>
      <c r="ENS167" s="123"/>
      <c r="ENT167" s="123"/>
      <c r="ENU167" s="123"/>
      <c r="ENV167" s="123"/>
      <c r="ENW167" s="123"/>
      <c r="ENX167" s="123"/>
      <c r="ENY167" s="123"/>
      <c r="ENZ167" s="123"/>
      <c r="EOA167" s="123"/>
      <c r="EOB167" s="123"/>
      <c r="EOC167" s="123"/>
      <c r="EOD167" s="123"/>
      <c r="EOE167" s="123"/>
      <c r="EOF167" s="123"/>
      <c r="EOG167" s="123"/>
      <c r="EOH167" s="123"/>
      <c r="EOI167" s="123"/>
      <c r="EOJ167" s="123"/>
      <c r="EOK167" s="123"/>
      <c r="EOL167" s="123"/>
      <c r="EOM167" s="123"/>
      <c r="EON167" s="123"/>
      <c r="EOO167" s="123"/>
      <c r="EOP167" s="123"/>
      <c r="EOQ167" s="123"/>
      <c r="EOR167" s="123"/>
      <c r="EOS167" s="123"/>
      <c r="EOT167" s="123"/>
      <c r="EOU167" s="123"/>
      <c r="EOV167" s="123"/>
      <c r="EOW167" s="123"/>
      <c r="EOX167" s="123"/>
      <c r="EOY167" s="123"/>
      <c r="EOZ167" s="123"/>
      <c r="EPA167" s="123"/>
      <c r="EPB167" s="123"/>
      <c r="EPC167" s="123"/>
      <c r="EPD167" s="123"/>
      <c r="EPE167" s="123"/>
      <c r="EPF167" s="123"/>
      <c r="EPG167" s="123"/>
      <c r="EPH167" s="123"/>
      <c r="EPI167" s="123"/>
      <c r="EPJ167" s="123"/>
      <c r="EPK167" s="123"/>
      <c r="EPL167" s="123"/>
      <c r="EPM167" s="123"/>
      <c r="EPN167" s="123"/>
      <c r="EPO167" s="123"/>
      <c r="EPP167" s="123"/>
      <c r="EPQ167" s="123"/>
      <c r="EPR167" s="123"/>
      <c r="EPS167" s="123"/>
      <c r="EPT167" s="123"/>
      <c r="EPU167" s="123"/>
      <c r="EPV167" s="123"/>
      <c r="EPW167" s="123"/>
      <c r="EPX167" s="123"/>
      <c r="EPY167" s="123"/>
      <c r="EPZ167" s="123"/>
      <c r="EQA167" s="123"/>
      <c r="EQB167" s="123"/>
      <c r="EQC167" s="123"/>
      <c r="EQD167" s="123"/>
      <c r="EQE167" s="123"/>
      <c r="EQF167" s="123"/>
      <c r="EQG167" s="123"/>
      <c r="EQH167" s="123"/>
      <c r="EQI167" s="123"/>
      <c r="EQJ167" s="123"/>
      <c r="EQK167" s="123"/>
      <c r="EQL167" s="123"/>
      <c r="EQM167" s="123"/>
      <c r="EQN167" s="123"/>
      <c r="EQO167" s="123"/>
      <c r="EQP167" s="123"/>
      <c r="EQQ167" s="123"/>
      <c r="EQR167" s="123"/>
      <c r="EQS167" s="123"/>
      <c r="EQT167" s="123"/>
      <c r="EQU167" s="123"/>
      <c r="EQV167" s="123"/>
      <c r="EQW167" s="123"/>
      <c r="EQX167" s="123"/>
      <c r="EQY167" s="123"/>
      <c r="EQZ167" s="123"/>
      <c r="ERA167" s="123"/>
      <c r="ERB167" s="123"/>
      <c r="ERC167" s="123"/>
      <c r="ERD167" s="123"/>
      <c r="ERE167" s="123"/>
      <c r="ERF167" s="123"/>
      <c r="ERG167" s="123"/>
      <c r="ERH167" s="123"/>
      <c r="ERI167" s="123"/>
      <c r="ERJ167" s="123"/>
      <c r="ERK167" s="123"/>
      <c r="ERL167" s="123"/>
      <c r="ERM167" s="123"/>
      <c r="ERN167" s="123"/>
      <c r="ERO167" s="123"/>
      <c r="ERP167" s="123"/>
      <c r="ERQ167" s="123"/>
      <c r="ERR167" s="123"/>
      <c r="ERS167" s="123"/>
      <c r="ERT167" s="123"/>
      <c r="ERU167" s="123"/>
      <c r="ERV167" s="123"/>
      <c r="ERW167" s="123"/>
      <c r="ERX167" s="123"/>
      <c r="ERY167" s="123"/>
      <c r="ERZ167" s="123"/>
      <c r="ESA167" s="123"/>
      <c r="ESB167" s="123"/>
      <c r="ESC167" s="123"/>
      <c r="ESD167" s="123"/>
      <c r="ESE167" s="123"/>
      <c r="ESF167" s="123"/>
      <c r="ESG167" s="123"/>
      <c r="ESH167" s="123"/>
      <c r="ESI167" s="123"/>
      <c r="ESJ167" s="123"/>
      <c r="ESK167" s="123"/>
      <c r="ESL167" s="123"/>
      <c r="ESM167" s="123"/>
      <c r="ESN167" s="123"/>
      <c r="ESO167" s="123"/>
      <c r="ESP167" s="123"/>
      <c r="ESQ167" s="123"/>
      <c r="ESR167" s="123"/>
      <c r="ESS167" s="123"/>
      <c r="EST167" s="123"/>
      <c r="ESU167" s="123"/>
      <c r="ESV167" s="123"/>
      <c r="ESW167" s="123"/>
      <c r="ESX167" s="123"/>
      <c r="ESY167" s="123"/>
      <c r="ESZ167" s="123"/>
      <c r="ETA167" s="123"/>
      <c r="ETB167" s="123"/>
      <c r="ETC167" s="123"/>
      <c r="ETD167" s="123"/>
      <c r="ETE167" s="123"/>
      <c r="ETF167" s="123"/>
      <c r="ETG167" s="123"/>
      <c r="ETH167" s="123"/>
      <c r="ETI167" s="123"/>
      <c r="ETJ167" s="123"/>
      <c r="ETK167" s="123"/>
      <c r="ETL167" s="123"/>
      <c r="ETM167" s="123"/>
      <c r="ETN167" s="123"/>
      <c r="ETO167" s="123"/>
      <c r="ETP167" s="123"/>
      <c r="ETQ167" s="123"/>
      <c r="ETR167" s="123"/>
      <c r="ETS167" s="123"/>
      <c r="ETT167" s="123"/>
      <c r="ETU167" s="123"/>
      <c r="ETV167" s="123"/>
      <c r="ETW167" s="123"/>
      <c r="ETX167" s="123"/>
      <c r="ETY167" s="123"/>
      <c r="ETZ167" s="123"/>
      <c r="EUA167" s="123"/>
      <c r="EUB167" s="123"/>
      <c r="EUC167" s="123"/>
      <c r="EUD167" s="123"/>
      <c r="EUE167" s="123"/>
      <c r="EUF167" s="123"/>
      <c r="EUG167" s="123"/>
      <c r="EUH167" s="123"/>
      <c r="EUI167" s="123"/>
      <c r="EUJ167" s="123"/>
      <c r="EUK167" s="123"/>
      <c r="EUL167" s="123"/>
      <c r="EUM167" s="123"/>
      <c r="EUN167" s="123"/>
      <c r="EUO167" s="123"/>
      <c r="EUP167" s="123"/>
      <c r="EUQ167" s="123"/>
      <c r="EUR167" s="123"/>
      <c r="EUS167" s="123"/>
      <c r="EUT167" s="123"/>
      <c r="EUU167" s="123"/>
      <c r="EUV167" s="123"/>
      <c r="EUW167" s="123"/>
      <c r="EUX167" s="123"/>
      <c r="EUY167" s="123"/>
      <c r="EUZ167" s="123"/>
      <c r="EVA167" s="123"/>
      <c r="EVB167" s="123"/>
      <c r="EVC167" s="123"/>
      <c r="EVD167" s="123"/>
      <c r="EVE167" s="123"/>
      <c r="EVF167" s="123"/>
      <c r="EVG167" s="123"/>
      <c r="EVH167" s="123"/>
      <c r="EVI167" s="123"/>
      <c r="EVJ167" s="123"/>
      <c r="EVK167" s="123"/>
      <c r="EVL167" s="123"/>
      <c r="EVM167" s="123"/>
      <c r="EVN167" s="123"/>
      <c r="EVO167" s="123"/>
      <c r="EVP167" s="123"/>
      <c r="EVQ167" s="123"/>
      <c r="EVR167" s="123"/>
      <c r="EVS167" s="123"/>
      <c r="EVT167" s="123"/>
      <c r="EVU167" s="123"/>
      <c r="EVV167" s="123"/>
      <c r="EVW167" s="123"/>
      <c r="EVX167" s="123"/>
      <c r="EVY167" s="123"/>
      <c r="EVZ167" s="123"/>
      <c r="EWA167" s="123"/>
      <c r="EWB167" s="123"/>
      <c r="EWC167" s="123"/>
      <c r="EWD167" s="123"/>
      <c r="EWE167" s="123"/>
      <c r="EWF167" s="123"/>
      <c r="EWG167" s="123"/>
      <c r="EWH167" s="123"/>
      <c r="EWI167" s="123"/>
      <c r="EWJ167" s="123"/>
      <c r="EWK167" s="123"/>
      <c r="EWL167" s="123"/>
      <c r="EWM167" s="123"/>
      <c r="EWN167" s="123"/>
      <c r="EWO167" s="123"/>
      <c r="EWP167" s="123"/>
      <c r="EWQ167" s="123"/>
      <c r="EWR167" s="123"/>
      <c r="EWS167" s="123"/>
      <c r="EWT167" s="123"/>
      <c r="EWU167" s="123"/>
      <c r="EWV167" s="123"/>
      <c r="EWW167" s="123"/>
      <c r="EWX167" s="123"/>
      <c r="EWY167" s="123"/>
      <c r="EWZ167" s="123"/>
      <c r="EXA167" s="123"/>
      <c r="EXB167" s="123"/>
      <c r="EXC167" s="123"/>
      <c r="EXD167" s="123"/>
      <c r="EXE167" s="123"/>
      <c r="EXF167" s="123"/>
      <c r="EXG167" s="123"/>
      <c r="EXH167" s="123"/>
      <c r="EXI167" s="123"/>
      <c r="EXJ167" s="123"/>
      <c r="EXK167" s="123"/>
      <c r="EXL167" s="123"/>
      <c r="EXM167" s="123"/>
      <c r="EXN167" s="123"/>
      <c r="EXO167" s="123"/>
      <c r="EXP167" s="123"/>
      <c r="EXQ167" s="123"/>
      <c r="EXR167" s="123"/>
      <c r="EXS167" s="123"/>
      <c r="EXT167" s="123"/>
      <c r="EXU167" s="123"/>
      <c r="EXV167" s="123"/>
      <c r="EXW167" s="123"/>
      <c r="EXX167" s="123"/>
      <c r="EXY167" s="123"/>
      <c r="EXZ167" s="123"/>
      <c r="EYA167" s="123"/>
      <c r="EYB167" s="123"/>
      <c r="EYC167" s="123"/>
      <c r="EYD167" s="123"/>
      <c r="EYE167" s="123"/>
      <c r="EYF167" s="123"/>
      <c r="EYG167" s="123"/>
      <c r="EYH167" s="123"/>
      <c r="EYI167" s="123"/>
      <c r="EYJ167" s="123"/>
      <c r="EYK167" s="123"/>
      <c r="EYL167" s="123"/>
      <c r="EYM167" s="123"/>
      <c r="EYN167" s="123"/>
      <c r="EYO167" s="123"/>
      <c r="EYP167" s="123"/>
      <c r="EYQ167" s="123"/>
      <c r="EYR167" s="123"/>
      <c r="EYS167" s="123"/>
      <c r="EYT167" s="123"/>
      <c r="EYU167" s="123"/>
      <c r="EYV167" s="123"/>
      <c r="EYW167" s="123"/>
      <c r="EYX167" s="123"/>
      <c r="EYY167" s="123"/>
      <c r="EYZ167" s="123"/>
      <c r="EZA167" s="123"/>
      <c r="EZB167" s="123"/>
      <c r="EZC167" s="123"/>
      <c r="EZD167" s="123"/>
      <c r="EZE167" s="123"/>
      <c r="EZF167" s="123"/>
      <c r="EZG167" s="123"/>
      <c r="EZH167" s="123"/>
      <c r="EZI167" s="123"/>
      <c r="EZJ167" s="123"/>
      <c r="EZK167" s="123"/>
      <c r="EZL167" s="123"/>
      <c r="EZM167" s="123"/>
      <c r="EZN167" s="123"/>
      <c r="EZO167" s="123"/>
      <c r="EZP167" s="123"/>
      <c r="EZQ167" s="123"/>
      <c r="EZR167" s="123"/>
      <c r="EZS167" s="123"/>
      <c r="EZT167" s="123"/>
      <c r="EZU167" s="123"/>
      <c r="EZV167" s="123"/>
      <c r="EZW167" s="123"/>
      <c r="EZX167" s="123"/>
      <c r="EZY167" s="123"/>
      <c r="EZZ167" s="123"/>
      <c r="FAA167" s="123"/>
      <c r="FAB167" s="123"/>
      <c r="FAC167" s="123"/>
      <c r="FAD167" s="123"/>
      <c r="FAE167" s="123"/>
      <c r="FAF167" s="123"/>
      <c r="FAG167" s="123"/>
      <c r="FAH167" s="123"/>
      <c r="FAI167" s="123"/>
      <c r="FAJ167" s="123"/>
      <c r="FAK167" s="123"/>
      <c r="FAL167" s="123"/>
      <c r="FAM167" s="123"/>
      <c r="FAN167" s="123"/>
      <c r="FAO167" s="123"/>
      <c r="FAP167" s="123"/>
      <c r="FAQ167" s="123"/>
      <c r="FAR167" s="123"/>
      <c r="FAS167" s="123"/>
      <c r="FAT167" s="123"/>
      <c r="FAU167" s="123"/>
      <c r="FAV167" s="123"/>
      <c r="FAW167" s="123"/>
      <c r="FAX167" s="123"/>
      <c r="FAY167" s="123"/>
      <c r="FAZ167" s="123"/>
      <c r="FBA167" s="123"/>
      <c r="FBB167" s="123"/>
      <c r="FBC167" s="123"/>
      <c r="FBD167" s="123"/>
      <c r="FBE167" s="123"/>
      <c r="FBF167" s="123"/>
      <c r="FBG167" s="123"/>
      <c r="FBH167" s="123"/>
      <c r="FBI167" s="123"/>
      <c r="FBJ167" s="123"/>
      <c r="FBK167" s="123"/>
      <c r="FBL167" s="123"/>
      <c r="FBM167" s="123"/>
      <c r="FBN167" s="123"/>
      <c r="FBO167" s="123"/>
      <c r="FBP167" s="123"/>
      <c r="FBQ167" s="123"/>
      <c r="FBR167" s="123"/>
      <c r="FBS167" s="123"/>
      <c r="FBT167" s="123"/>
      <c r="FBU167" s="123"/>
      <c r="FBV167" s="123"/>
      <c r="FBW167" s="123"/>
      <c r="FBX167" s="123"/>
      <c r="FBY167" s="123"/>
      <c r="FBZ167" s="123"/>
      <c r="FCA167" s="123"/>
      <c r="FCB167" s="123"/>
      <c r="FCC167" s="123"/>
      <c r="FCD167" s="123"/>
      <c r="FCE167" s="123"/>
      <c r="FCF167" s="123"/>
      <c r="FCG167" s="123"/>
      <c r="FCH167" s="123"/>
      <c r="FCI167" s="123"/>
      <c r="FCJ167" s="123"/>
      <c r="FCK167" s="123"/>
      <c r="FCL167" s="123"/>
      <c r="FCM167" s="123"/>
      <c r="FCN167" s="123"/>
      <c r="FCO167" s="123"/>
      <c r="FCP167" s="123"/>
      <c r="FCQ167" s="123"/>
      <c r="FCR167" s="123"/>
      <c r="FCS167" s="123"/>
      <c r="FCT167" s="123"/>
      <c r="FCU167" s="123"/>
      <c r="FCV167" s="123"/>
      <c r="FCW167" s="123"/>
      <c r="FCX167" s="123"/>
      <c r="FCY167" s="123"/>
      <c r="FCZ167" s="123"/>
      <c r="FDA167" s="123"/>
      <c r="FDB167" s="123"/>
      <c r="FDC167" s="123"/>
      <c r="FDD167" s="123"/>
      <c r="FDE167" s="123"/>
      <c r="FDF167" s="123"/>
      <c r="FDG167" s="123"/>
      <c r="FDH167" s="123"/>
      <c r="FDI167" s="123"/>
      <c r="FDJ167" s="123"/>
      <c r="FDK167" s="123"/>
      <c r="FDL167" s="123"/>
      <c r="FDM167" s="123"/>
      <c r="FDN167" s="123"/>
      <c r="FDO167" s="123"/>
      <c r="FDP167" s="123"/>
      <c r="FDQ167" s="123"/>
      <c r="FDR167" s="123"/>
      <c r="FDS167" s="123"/>
      <c r="FDT167" s="123"/>
      <c r="FDU167" s="123"/>
      <c r="FDV167" s="123"/>
      <c r="FDW167" s="123"/>
      <c r="FDX167" s="123"/>
      <c r="FDY167" s="123"/>
      <c r="FDZ167" s="123"/>
      <c r="FEA167" s="123"/>
      <c r="FEB167" s="123"/>
      <c r="FEC167" s="123"/>
      <c r="FED167" s="123"/>
      <c r="FEE167" s="123"/>
      <c r="FEF167" s="123"/>
      <c r="FEG167" s="123"/>
      <c r="FEH167" s="123"/>
      <c r="FEI167" s="123"/>
      <c r="FEJ167" s="123"/>
      <c r="FEK167" s="123"/>
      <c r="FEL167" s="123"/>
      <c r="FEM167" s="123"/>
      <c r="FEN167" s="123"/>
      <c r="FEO167" s="123"/>
      <c r="FEP167" s="123"/>
      <c r="FEQ167" s="123"/>
      <c r="FER167" s="123"/>
      <c r="FES167" s="123"/>
      <c r="FET167" s="123"/>
      <c r="FEU167" s="123"/>
      <c r="FEV167" s="123"/>
      <c r="FEW167" s="123"/>
      <c r="FEX167" s="123"/>
      <c r="FEY167" s="123"/>
      <c r="FEZ167" s="123"/>
      <c r="FFA167" s="123"/>
      <c r="FFB167" s="123"/>
      <c r="FFC167" s="123"/>
      <c r="FFD167" s="123"/>
      <c r="FFE167" s="123"/>
      <c r="FFF167" s="123"/>
      <c r="FFG167" s="123"/>
      <c r="FFH167" s="123"/>
      <c r="FFI167" s="123"/>
      <c r="FFJ167" s="123"/>
      <c r="FFK167" s="123"/>
      <c r="FFL167" s="123"/>
      <c r="FFM167" s="123"/>
      <c r="FFN167" s="123"/>
      <c r="FFO167" s="123"/>
      <c r="FFP167" s="123"/>
      <c r="FFQ167" s="123"/>
      <c r="FFR167" s="123"/>
      <c r="FFS167" s="123"/>
      <c r="FFT167" s="123"/>
      <c r="FFU167" s="123"/>
      <c r="FFV167" s="123"/>
      <c r="FFW167" s="123"/>
      <c r="FFX167" s="123"/>
      <c r="FFY167" s="123"/>
      <c r="FFZ167" s="123"/>
      <c r="FGA167" s="123"/>
      <c r="FGB167" s="123"/>
      <c r="FGC167" s="123"/>
      <c r="FGD167" s="123"/>
      <c r="FGE167" s="123"/>
      <c r="FGF167" s="123"/>
      <c r="FGG167" s="123"/>
      <c r="FGH167" s="123"/>
      <c r="FGI167" s="123"/>
      <c r="FGJ167" s="123"/>
      <c r="FGK167" s="123"/>
      <c r="FGL167" s="123"/>
      <c r="FGM167" s="123"/>
      <c r="FGN167" s="123"/>
      <c r="FGO167" s="123"/>
      <c r="FGP167" s="123"/>
      <c r="FGQ167" s="123"/>
      <c r="FGR167" s="123"/>
      <c r="FGS167" s="123"/>
      <c r="FGT167" s="123"/>
      <c r="FGU167" s="123"/>
      <c r="FGV167" s="123"/>
      <c r="FGW167" s="123"/>
      <c r="FGX167" s="123"/>
      <c r="FGY167" s="123"/>
      <c r="FGZ167" s="123"/>
      <c r="FHA167" s="123"/>
      <c r="FHB167" s="123"/>
      <c r="FHC167" s="123"/>
      <c r="FHD167" s="123"/>
      <c r="FHE167" s="123"/>
      <c r="FHF167" s="123"/>
      <c r="FHG167" s="123"/>
      <c r="FHH167" s="123"/>
      <c r="FHI167" s="123"/>
      <c r="FHJ167" s="123"/>
      <c r="FHK167" s="123"/>
      <c r="FHL167" s="123"/>
      <c r="FHM167" s="123"/>
      <c r="FHN167" s="123"/>
      <c r="FHO167" s="123"/>
      <c r="FHP167" s="123"/>
      <c r="FHQ167" s="123"/>
      <c r="FHR167" s="123"/>
      <c r="FHS167" s="123"/>
      <c r="FHT167" s="123"/>
      <c r="FHU167" s="123"/>
      <c r="FHV167" s="123"/>
      <c r="FHW167" s="123"/>
      <c r="FHX167" s="123"/>
      <c r="FHY167" s="123"/>
      <c r="FHZ167" s="123"/>
      <c r="FIA167" s="123"/>
      <c r="FIB167" s="123"/>
      <c r="FIC167" s="123"/>
      <c r="FID167" s="123"/>
      <c r="FIE167" s="123"/>
      <c r="FIF167" s="123"/>
      <c r="FIG167" s="123"/>
      <c r="FIH167" s="123"/>
      <c r="FII167" s="123"/>
      <c r="FIJ167" s="123"/>
      <c r="FIK167" s="123"/>
      <c r="FIL167" s="123"/>
      <c r="FIM167" s="123"/>
      <c r="FIN167" s="123"/>
      <c r="FIO167" s="123"/>
      <c r="FIP167" s="123"/>
      <c r="FIQ167" s="123"/>
      <c r="FIR167" s="123"/>
      <c r="FIS167" s="123"/>
      <c r="FIT167" s="123"/>
      <c r="FIU167" s="123"/>
      <c r="FIV167" s="123"/>
      <c r="FIW167" s="123"/>
      <c r="FIX167" s="123"/>
      <c r="FIY167" s="123"/>
      <c r="FIZ167" s="123"/>
      <c r="FJA167" s="123"/>
      <c r="FJB167" s="123"/>
      <c r="FJC167" s="123"/>
      <c r="FJD167" s="123"/>
      <c r="FJE167" s="123"/>
      <c r="FJF167" s="123"/>
      <c r="FJG167" s="123"/>
      <c r="FJH167" s="123"/>
      <c r="FJI167" s="123"/>
      <c r="FJJ167" s="123"/>
      <c r="FJK167" s="123"/>
      <c r="FJL167" s="123"/>
      <c r="FJM167" s="123"/>
      <c r="FJN167" s="123"/>
      <c r="FJO167" s="123"/>
      <c r="FJP167" s="123"/>
      <c r="FJQ167" s="123"/>
      <c r="FJR167" s="123"/>
      <c r="FJS167" s="123"/>
      <c r="FJT167" s="123"/>
      <c r="FJU167" s="123"/>
      <c r="FJV167" s="123"/>
      <c r="FJW167" s="123"/>
      <c r="FJX167" s="123"/>
      <c r="FJY167" s="123"/>
      <c r="FJZ167" s="123"/>
      <c r="FKA167" s="123"/>
      <c r="FKB167" s="123"/>
      <c r="FKC167" s="123"/>
      <c r="FKD167" s="123"/>
      <c r="FKE167" s="123"/>
      <c r="FKF167" s="123"/>
      <c r="FKG167" s="123"/>
      <c r="FKH167" s="123"/>
      <c r="FKI167" s="123"/>
      <c r="FKJ167" s="123"/>
      <c r="FKK167" s="123"/>
      <c r="FKL167" s="123"/>
      <c r="FKM167" s="123"/>
      <c r="FKN167" s="123"/>
      <c r="FKO167" s="123"/>
      <c r="FKP167" s="123"/>
      <c r="FKQ167" s="123"/>
      <c r="FKR167" s="123"/>
      <c r="FKS167" s="123"/>
      <c r="FKT167" s="123"/>
      <c r="FKU167" s="123"/>
      <c r="FKV167" s="123"/>
      <c r="FKW167" s="123"/>
      <c r="FKX167" s="123"/>
      <c r="FKY167" s="123"/>
      <c r="FKZ167" s="123"/>
      <c r="FLA167" s="123"/>
      <c r="FLB167" s="123"/>
      <c r="FLC167" s="123"/>
      <c r="FLD167" s="123"/>
      <c r="FLE167" s="123"/>
      <c r="FLF167" s="123"/>
      <c r="FLG167" s="123"/>
      <c r="FLH167" s="123"/>
      <c r="FLI167" s="123"/>
      <c r="FLJ167" s="123"/>
      <c r="FLK167" s="123"/>
      <c r="FLL167" s="123"/>
      <c r="FLM167" s="123"/>
      <c r="FLN167" s="123"/>
      <c r="FLO167" s="123"/>
      <c r="FLP167" s="123"/>
      <c r="FLQ167" s="123"/>
      <c r="FLR167" s="123"/>
      <c r="FLS167" s="123"/>
      <c r="FLT167" s="123"/>
      <c r="FLU167" s="123"/>
      <c r="FLV167" s="123"/>
      <c r="FLW167" s="123"/>
      <c r="FLX167" s="123"/>
      <c r="FLY167" s="123"/>
      <c r="FLZ167" s="123"/>
      <c r="FMA167" s="123"/>
      <c r="FMB167" s="123"/>
      <c r="FMC167" s="123"/>
      <c r="FMD167" s="123"/>
      <c r="FME167" s="123"/>
      <c r="FMF167" s="123"/>
      <c r="FMG167" s="123"/>
      <c r="FMH167" s="123"/>
      <c r="FMI167" s="123"/>
      <c r="FMJ167" s="123"/>
      <c r="FMK167" s="123"/>
      <c r="FML167" s="123"/>
      <c r="FMM167" s="123"/>
      <c r="FMN167" s="123"/>
      <c r="FMO167" s="123"/>
      <c r="FMP167" s="123"/>
      <c r="FMQ167" s="123"/>
      <c r="FMR167" s="123"/>
      <c r="FMS167" s="123"/>
      <c r="FMT167" s="123"/>
      <c r="FMU167" s="123"/>
      <c r="FMV167" s="123"/>
      <c r="FMW167" s="123"/>
      <c r="FMX167" s="123"/>
      <c r="FMY167" s="123"/>
      <c r="FMZ167" s="123"/>
      <c r="FNA167" s="123"/>
      <c r="FNB167" s="123"/>
      <c r="FNC167" s="123"/>
      <c r="FND167" s="123"/>
      <c r="FNE167" s="123"/>
      <c r="FNF167" s="123"/>
      <c r="FNG167" s="123"/>
      <c r="FNH167" s="123"/>
      <c r="FNI167" s="123"/>
      <c r="FNJ167" s="123"/>
      <c r="FNK167" s="123"/>
      <c r="FNL167" s="123"/>
      <c r="FNM167" s="123"/>
      <c r="FNN167" s="123"/>
      <c r="FNO167" s="123"/>
      <c r="FNP167" s="123"/>
      <c r="FNQ167" s="123"/>
      <c r="FNR167" s="123"/>
      <c r="FNS167" s="123"/>
      <c r="FNT167" s="123"/>
      <c r="FNU167" s="123"/>
      <c r="FNV167" s="123"/>
      <c r="FNW167" s="123"/>
      <c r="FNX167" s="123"/>
      <c r="FNY167" s="123"/>
      <c r="FNZ167" s="123"/>
      <c r="FOA167" s="123"/>
      <c r="FOB167" s="123"/>
      <c r="FOC167" s="123"/>
      <c r="FOD167" s="123"/>
      <c r="FOE167" s="123"/>
      <c r="FOF167" s="123"/>
      <c r="FOG167" s="123"/>
      <c r="FOH167" s="123"/>
      <c r="FOI167" s="123"/>
      <c r="FOJ167" s="123"/>
      <c r="FOK167" s="123"/>
      <c r="FOL167" s="123"/>
      <c r="FOM167" s="123"/>
      <c r="FON167" s="123"/>
      <c r="FOO167" s="123"/>
      <c r="FOP167" s="123"/>
      <c r="FOQ167" s="123"/>
      <c r="FOR167" s="123"/>
      <c r="FOS167" s="123"/>
      <c r="FOT167" s="123"/>
      <c r="FOU167" s="123"/>
      <c r="FOV167" s="123"/>
      <c r="FOW167" s="123"/>
      <c r="FOX167" s="123"/>
      <c r="FOY167" s="123"/>
      <c r="FOZ167" s="123"/>
      <c r="FPA167" s="123"/>
      <c r="FPB167" s="123"/>
      <c r="FPC167" s="123"/>
      <c r="FPD167" s="123"/>
      <c r="FPE167" s="123"/>
      <c r="FPF167" s="123"/>
      <c r="FPG167" s="123"/>
      <c r="FPH167" s="123"/>
      <c r="FPI167" s="123"/>
      <c r="FPJ167" s="123"/>
      <c r="FPK167" s="123"/>
      <c r="FPL167" s="123"/>
      <c r="FPM167" s="123"/>
      <c r="FPN167" s="123"/>
      <c r="FPO167" s="123"/>
      <c r="FPP167" s="123"/>
      <c r="FPQ167" s="123"/>
      <c r="FPR167" s="123"/>
      <c r="FPS167" s="123"/>
      <c r="FPT167" s="123"/>
      <c r="FPU167" s="123"/>
      <c r="FPV167" s="123"/>
      <c r="FPW167" s="123"/>
      <c r="FPX167" s="123"/>
      <c r="FPY167" s="123"/>
      <c r="FPZ167" s="123"/>
      <c r="FQA167" s="123"/>
      <c r="FQB167" s="123"/>
      <c r="FQC167" s="123"/>
      <c r="FQD167" s="123"/>
      <c r="FQE167" s="123"/>
      <c r="FQF167" s="123"/>
      <c r="FQG167" s="123"/>
      <c r="FQH167" s="123"/>
      <c r="FQI167" s="123"/>
      <c r="FQJ167" s="123"/>
      <c r="FQK167" s="123"/>
      <c r="FQL167" s="123"/>
      <c r="FQM167" s="123"/>
      <c r="FQN167" s="123"/>
      <c r="FQO167" s="123"/>
      <c r="FQP167" s="123"/>
      <c r="FQQ167" s="123"/>
      <c r="FQR167" s="123"/>
      <c r="FQS167" s="123"/>
      <c r="FQT167" s="123"/>
      <c r="FQU167" s="123"/>
      <c r="FQV167" s="123"/>
      <c r="FQW167" s="123"/>
      <c r="FQX167" s="123"/>
      <c r="FQY167" s="123"/>
      <c r="FQZ167" s="123"/>
      <c r="FRA167" s="123"/>
      <c r="FRB167" s="123"/>
      <c r="FRC167" s="123"/>
      <c r="FRD167" s="123"/>
      <c r="FRE167" s="123"/>
      <c r="FRF167" s="123"/>
      <c r="FRG167" s="123"/>
      <c r="FRH167" s="123"/>
      <c r="FRI167" s="123"/>
      <c r="FRJ167" s="123"/>
      <c r="FRK167" s="123"/>
      <c r="FRL167" s="123"/>
      <c r="FRM167" s="123"/>
      <c r="FRN167" s="123"/>
      <c r="FRO167" s="123"/>
      <c r="FRP167" s="123"/>
      <c r="FRQ167" s="123"/>
      <c r="FRR167" s="123"/>
      <c r="FRS167" s="123"/>
      <c r="FRT167" s="123"/>
      <c r="FRU167" s="123"/>
      <c r="FRV167" s="123"/>
      <c r="FRW167" s="123"/>
      <c r="FRX167" s="123"/>
      <c r="FRY167" s="123"/>
      <c r="FRZ167" s="123"/>
      <c r="FSA167" s="123"/>
      <c r="FSB167" s="123"/>
      <c r="FSC167" s="123"/>
      <c r="FSD167" s="123"/>
      <c r="FSE167" s="123"/>
      <c r="FSF167" s="123"/>
      <c r="FSG167" s="123"/>
      <c r="FSH167" s="123"/>
      <c r="FSI167" s="123"/>
      <c r="FSJ167" s="123"/>
      <c r="FSK167" s="123"/>
      <c r="FSL167" s="123"/>
      <c r="FSM167" s="123"/>
      <c r="FSN167" s="123"/>
      <c r="FSO167" s="123"/>
      <c r="FSP167" s="123"/>
      <c r="FSQ167" s="123"/>
      <c r="FSR167" s="123"/>
      <c r="FSS167" s="123"/>
      <c r="FST167" s="123"/>
      <c r="FSU167" s="123"/>
      <c r="FSV167" s="123"/>
      <c r="FSW167" s="123"/>
      <c r="FSX167" s="123"/>
      <c r="FSY167" s="123"/>
      <c r="FSZ167" s="123"/>
      <c r="FTA167" s="123"/>
      <c r="FTB167" s="123"/>
      <c r="FTC167" s="123"/>
      <c r="FTD167" s="123"/>
      <c r="FTE167" s="123"/>
      <c r="FTF167" s="123"/>
      <c r="FTG167" s="123"/>
      <c r="FTH167" s="123"/>
      <c r="FTI167" s="123"/>
      <c r="FTJ167" s="123"/>
      <c r="FTK167" s="123"/>
      <c r="FTL167" s="123"/>
      <c r="FTM167" s="123"/>
      <c r="FTN167" s="123"/>
      <c r="FTO167" s="123"/>
      <c r="FTP167" s="123"/>
      <c r="FTQ167" s="123"/>
      <c r="FTR167" s="123"/>
      <c r="FTS167" s="123"/>
      <c r="FTT167" s="123"/>
      <c r="FTU167" s="123"/>
      <c r="FTV167" s="123"/>
      <c r="FTW167" s="123"/>
      <c r="FTX167" s="123"/>
      <c r="FTY167" s="123"/>
      <c r="FTZ167" s="123"/>
      <c r="FUA167" s="123"/>
      <c r="FUB167" s="123"/>
      <c r="FUC167" s="123"/>
      <c r="FUD167" s="123"/>
      <c r="FUE167" s="123"/>
      <c r="FUF167" s="123"/>
      <c r="FUG167" s="123"/>
      <c r="FUH167" s="123"/>
      <c r="FUI167" s="123"/>
      <c r="FUJ167" s="123"/>
      <c r="FUK167" s="123"/>
      <c r="FUL167" s="123"/>
      <c r="FUM167" s="123"/>
      <c r="FUN167" s="123"/>
      <c r="FUO167" s="123"/>
      <c r="FUP167" s="123"/>
      <c r="FUQ167" s="123"/>
      <c r="FUR167" s="123"/>
      <c r="FUS167" s="123"/>
      <c r="FUT167" s="123"/>
      <c r="FUU167" s="123"/>
      <c r="FUV167" s="123"/>
      <c r="FUW167" s="123"/>
      <c r="FUX167" s="123"/>
      <c r="FUY167" s="123"/>
      <c r="FUZ167" s="123"/>
      <c r="FVA167" s="123"/>
      <c r="FVB167" s="123"/>
      <c r="FVC167" s="123"/>
      <c r="FVD167" s="123"/>
      <c r="FVE167" s="123"/>
      <c r="FVF167" s="123"/>
      <c r="FVG167" s="123"/>
      <c r="FVH167" s="123"/>
      <c r="FVI167" s="123"/>
      <c r="FVJ167" s="123"/>
      <c r="FVK167" s="123"/>
      <c r="FVL167" s="123"/>
      <c r="FVM167" s="123"/>
      <c r="FVN167" s="123"/>
      <c r="FVO167" s="123"/>
      <c r="FVP167" s="123"/>
      <c r="FVQ167" s="123"/>
      <c r="FVR167" s="123"/>
      <c r="FVS167" s="123"/>
      <c r="FVT167" s="123"/>
      <c r="FVU167" s="123"/>
      <c r="FVV167" s="123"/>
      <c r="FVW167" s="123"/>
      <c r="FVX167" s="123"/>
      <c r="FVY167" s="123"/>
      <c r="FVZ167" s="123"/>
      <c r="FWA167" s="123"/>
      <c r="FWB167" s="123"/>
      <c r="FWC167" s="123"/>
      <c r="FWD167" s="123"/>
      <c r="FWE167" s="123"/>
      <c r="FWF167" s="123"/>
      <c r="FWG167" s="123"/>
      <c r="FWH167" s="123"/>
      <c r="FWI167" s="123"/>
      <c r="FWJ167" s="123"/>
      <c r="FWK167" s="123"/>
      <c r="FWL167" s="123"/>
      <c r="FWM167" s="123"/>
      <c r="FWN167" s="123"/>
      <c r="FWO167" s="123"/>
      <c r="FWP167" s="123"/>
      <c r="FWQ167" s="123"/>
      <c r="FWR167" s="123"/>
      <c r="FWS167" s="123"/>
      <c r="FWT167" s="123"/>
      <c r="FWU167" s="123"/>
      <c r="FWV167" s="123"/>
      <c r="FWW167" s="123"/>
      <c r="FWX167" s="123"/>
      <c r="FWY167" s="123"/>
      <c r="FWZ167" s="123"/>
      <c r="FXA167" s="123"/>
      <c r="FXB167" s="123"/>
      <c r="FXC167" s="123"/>
      <c r="FXD167" s="123"/>
      <c r="FXE167" s="123"/>
      <c r="FXF167" s="123"/>
      <c r="FXG167" s="123"/>
      <c r="FXH167" s="123"/>
      <c r="FXI167" s="123"/>
      <c r="FXJ167" s="123"/>
      <c r="FXK167" s="123"/>
      <c r="FXL167" s="123"/>
      <c r="FXM167" s="123"/>
      <c r="FXN167" s="123"/>
      <c r="FXO167" s="123"/>
      <c r="FXP167" s="123"/>
      <c r="FXQ167" s="123"/>
      <c r="FXR167" s="123"/>
      <c r="FXS167" s="123"/>
      <c r="FXT167" s="123"/>
      <c r="FXU167" s="123"/>
      <c r="FXV167" s="123"/>
      <c r="FXW167" s="123"/>
      <c r="FXX167" s="123"/>
      <c r="FXY167" s="123"/>
      <c r="FXZ167" s="123"/>
      <c r="FYA167" s="123"/>
      <c r="FYB167" s="123"/>
      <c r="FYC167" s="123"/>
      <c r="FYD167" s="123"/>
      <c r="FYE167" s="123"/>
      <c r="FYF167" s="123"/>
      <c r="FYG167" s="123"/>
      <c r="FYH167" s="123"/>
      <c r="FYI167" s="123"/>
      <c r="FYJ167" s="123"/>
      <c r="FYK167" s="123"/>
      <c r="FYL167" s="123"/>
      <c r="FYM167" s="123"/>
      <c r="FYN167" s="123"/>
      <c r="FYO167" s="123"/>
      <c r="FYP167" s="123"/>
      <c r="FYQ167" s="123"/>
      <c r="FYR167" s="123"/>
      <c r="FYS167" s="123"/>
      <c r="FYT167" s="123"/>
      <c r="FYU167" s="123"/>
      <c r="FYV167" s="123"/>
      <c r="FYW167" s="123"/>
      <c r="FYX167" s="123"/>
      <c r="FYY167" s="123"/>
      <c r="FYZ167" s="123"/>
      <c r="FZA167" s="123"/>
      <c r="FZB167" s="123"/>
      <c r="FZC167" s="123"/>
      <c r="FZD167" s="123"/>
      <c r="FZE167" s="123"/>
      <c r="FZF167" s="123"/>
      <c r="FZG167" s="123"/>
      <c r="FZH167" s="123"/>
      <c r="FZI167" s="123"/>
      <c r="FZJ167" s="123"/>
      <c r="FZK167" s="123"/>
      <c r="FZL167" s="123"/>
      <c r="FZM167" s="123"/>
      <c r="FZN167" s="123"/>
      <c r="FZO167" s="123"/>
      <c r="FZP167" s="123"/>
      <c r="FZQ167" s="123"/>
      <c r="FZR167" s="123"/>
      <c r="FZS167" s="123"/>
      <c r="FZT167" s="123"/>
      <c r="FZU167" s="123"/>
      <c r="FZV167" s="123"/>
      <c r="FZW167" s="123"/>
      <c r="FZX167" s="123"/>
      <c r="FZY167" s="123"/>
      <c r="FZZ167" s="123"/>
      <c r="GAA167" s="123"/>
      <c r="GAB167" s="123"/>
      <c r="GAC167" s="123"/>
      <c r="GAD167" s="123"/>
      <c r="GAE167" s="123"/>
      <c r="GAF167" s="123"/>
      <c r="GAG167" s="123"/>
      <c r="GAH167" s="123"/>
      <c r="GAI167" s="123"/>
      <c r="GAJ167" s="123"/>
      <c r="GAK167" s="123"/>
      <c r="GAL167" s="123"/>
      <c r="GAM167" s="123"/>
      <c r="GAN167" s="123"/>
      <c r="GAO167" s="123"/>
      <c r="GAP167" s="123"/>
      <c r="GAQ167" s="123"/>
      <c r="GAR167" s="123"/>
      <c r="GAS167" s="123"/>
      <c r="GAT167" s="123"/>
      <c r="GAU167" s="123"/>
      <c r="GAV167" s="123"/>
      <c r="GAW167" s="123"/>
      <c r="GAX167" s="123"/>
      <c r="GAY167" s="123"/>
      <c r="GAZ167" s="123"/>
      <c r="GBA167" s="123"/>
      <c r="GBB167" s="123"/>
      <c r="GBC167" s="123"/>
      <c r="GBD167" s="123"/>
      <c r="GBE167" s="123"/>
      <c r="GBF167" s="123"/>
      <c r="GBG167" s="123"/>
      <c r="GBH167" s="123"/>
      <c r="GBI167" s="123"/>
      <c r="GBJ167" s="123"/>
      <c r="GBK167" s="123"/>
      <c r="GBL167" s="123"/>
      <c r="GBM167" s="123"/>
      <c r="GBN167" s="123"/>
      <c r="GBO167" s="123"/>
      <c r="GBP167" s="123"/>
      <c r="GBQ167" s="123"/>
      <c r="GBR167" s="123"/>
      <c r="GBS167" s="123"/>
      <c r="GBT167" s="123"/>
      <c r="GBU167" s="123"/>
      <c r="GBV167" s="123"/>
      <c r="GBW167" s="123"/>
      <c r="GBX167" s="123"/>
      <c r="GBY167" s="123"/>
      <c r="GBZ167" s="123"/>
      <c r="GCA167" s="123"/>
      <c r="GCB167" s="123"/>
      <c r="GCC167" s="123"/>
      <c r="GCD167" s="123"/>
      <c r="GCE167" s="123"/>
      <c r="GCF167" s="123"/>
      <c r="GCG167" s="123"/>
      <c r="GCH167" s="123"/>
      <c r="GCI167" s="123"/>
      <c r="GCJ167" s="123"/>
      <c r="GCK167" s="123"/>
      <c r="GCL167" s="123"/>
      <c r="GCM167" s="123"/>
      <c r="GCN167" s="123"/>
      <c r="GCO167" s="123"/>
      <c r="GCP167" s="123"/>
      <c r="GCQ167" s="123"/>
      <c r="GCR167" s="123"/>
      <c r="GCS167" s="123"/>
      <c r="GCT167" s="123"/>
      <c r="GCU167" s="123"/>
      <c r="GCV167" s="123"/>
      <c r="GCW167" s="123"/>
      <c r="GCX167" s="123"/>
      <c r="GCY167" s="123"/>
      <c r="GCZ167" s="123"/>
      <c r="GDA167" s="123"/>
      <c r="GDB167" s="123"/>
      <c r="GDC167" s="123"/>
      <c r="GDD167" s="123"/>
      <c r="GDE167" s="123"/>
      <c r="GDF167" s="123"/>
      <c r="GDG167" s="123"/>
      <c r="GDH167" s="123"/>
      <c r="GDI167" s="123"/>
      <c r="GDJ167" s="123"/>
      <c r="GDK167" s="123"/>
      <c r="GDL167" s="123"/>
      <c r="GDM167" s="123"/>
      <c r="GDN167" s="123"/>
      <c r="GDO167" s="123"/>
      <c r="GDP167" s="123"/>
      <c r="GDQ167" s="123"/>
      <c r="GDR167" s="123"/>
      <c r="GDS167" s="123"/>
      <c r="GDT167" s="123"/>
      <c r="GDU167" s="123"/>
      <c r="GDV167" s="123"/>
      <c r="GDW167" s="123"/>
      <c r="GDX167" s="123"/>
      <c r="GDY167" s="123"/>
      <c r="GDZ167" s="123"/>
      <c r="GEA167" s="123"/>
      <c r="GEB167" s="123"/>
      <c r="GEC167" s="123"/>
      <c r="GED167" s="123"/>
      <c r="GEE167" s="123"/>
      <c r="GEF167" s="123"/>
      <c r="GEG167" s="123"/>
      <c r="GEH167" s="123"/>
      <c r="GEI167" s="123"/>
      <c r="GEJ167" s="123"/>
      <c r="GEK167" s="123"/>
      <c r="GEL167" s="123"/>
      <c r="GEM167" s="123"/>
      <c r="GEN167" s="123"/>
      <c r="GEO167" s="123"/>
      <c r="GEP167" s="123"/>
      <c r="GEQ167" s="123"/>
      <c r="GER167" s="123"/>
      <c r="GES167" s="123"/>
      <c r="GET167" s="123"/>
      <c r="GEU167" s="123"/>
      <c r="GEV167" s="123"/>
      <c r="GEW167" s="123"/>
      <c r="GEX167" s="123"/>
      <c r="GEY167" s="123"/>
      <c r="GEZ167" s="123"/>
      <c r="GFA167" s="123"/>
      <c r="GFB167" s="123"/>
      <c r="GFC167" s="123"/>
      <c r="GFD167" s="123"/>
      <c r="GFE167" s="123"/>
      <c r="GFF167" s="123"/>
      <c r="GFG167" s="123"/>
      <c r="GFH167" s="123"/>
      <c r="GFI167" s="123"/>
      <c r="GFJ167" s="123"/>
      <c r="GFK167" s="123"/>
      <c r="GFL167" s="123"/>
      <c r="GFM167" s="123"/>
      <c r="GFN167" s="123"/>
      <c r="GFO167" s="123"/>
      <c r="GFP167" s="123"/>
      <c r="GFQ167" s="123"/>
      <c r="GFR167" s="123"/>
      <c r="GFS167" s="123"/>
      <c r="GFT167" s="123"/>
      <c r="GFU167" s="123"/>
      <c r="GFV167" s="123"/>
      <c r="GFW167" s="123"/>
      <c r="GFX167" s="123"/>
      <c r="GFY167" s="123"/>
      <c r="GFZ167" s="123"/>
      <c r="GGA167" s="123"/>
      <c r="GGB167" s="123"/>
      <c r="GGC167" s="123"/>
      <c r="GGD167" s="123"/>
      <c r="GGE167" s="123"/>
      <c r="GGF167" s="123"/>
      <c r="GGG167" s="123"/>
      <c r="GGH167" s="123"/>
      <c r="GGI167" s="123"/>
      <c r="GGJ167" s="123"/>
      <c r="GGK167" s="123"/>
      <c r="GGL167" s="123"/>
      <c r="GGM167" s="123"/>
      <c r="GGN167" s="123"/>
      <c r="GGO167" s="123"/>
      <c r="GGP167" s="123"/>
      <c r="GGQ167" s="123"/>
      <c r="GGR167" s="123"/>
      <c r="GGS167" s="123"/>
      <c r="GGT167" s="123"/>
      <c r="GGU167" s="123"/>
      <c r="GGV167" s="123"/>
      <c r="GGW167" s="123"/>
      <c r="GGX167" s="123"/>
      <c r="GGY167" s="123"/>
      <c r="GGZ167" s="123"/>
      <c r="GHA167" s="123"/>
      <c r="GHB167" s="123"/>
      <c r="GHC167" s="123"/>
      <c r="GHD167" s="123"/>
      <c r="GHE167" s="123"/>
      <c r="GHF167" s="123"/>
      <c r="GHG167" s="123"/>
      <c r="GHH167" s="123"/>
      <c r="GHI167" s="123"/>
      <c r="GHJ167" s="123"/>
      <c r="GHK167" s="123"/>
      <c r="GHL167" s="123"/>
      <c r="GHM167" s="123"/>
      <c r="GHN167" s="123"/>
      <c r="GHO167" s="123"/>
      <c r="GHP167" s="123"/>
      <c r="GHQ167" s="123"/>
      <c r="GHR167" s="123"/>
      <c r="GHS167" s="123"/>
      <c r="GHT167" s="123"/>
      <c r="GHU167" s="123"/>
      <c r="GHV167" s="123"/>
      <c r="GHW167" s="123"/>
      <c r="GHX167" s="123"/>
      <c r="GHY167" s="123"/>
      <c r="GHZ167" s="123"/>
      <c r="GIA167" s="123"/>
      <c r="GIB167" s="123"/>
      <c r="GIC167" s="123"/>
      <c r="GID167" s="123"/>
      <c r="GIE167" s="123"/>
      <c r="GIF167" s="123"/>
      <c r="GIG167" s="123"/>
      <c r="GIH167" s="123"/>
      <c r="GII167" s="123"/>
      <c r="GIJ167" s="123"/>
      <c r="GIK167" s="123"/>
      <c r="GIL167" s="123"/>
      <c r="GIM167" s="123"/>
      <c r="GIN167" s="123"/>
      <c r="GIO167" s="123"/>
      <c r="GIP167" s="123"/>
      <c r="GIQ167" s="123"/>
      <c r="GIR167" s="123"/>
      <c r="GIS167" s="123"/>
      <c r="GIT167" s="123"/>
      <c r="GIU167" s="123"/>
      <c r="GIV167" s="123"/>
      <c r="GIW167" s="123"/>
      <c r="GIX167" s="123"/>
      <c r="GIY167" s="123"/>
      <c r="GIZ167" s="123"/>
      <c r="GJA167" s="123"/>
      <c r="GJB167" s="123"/>
      <c r="GJC167" s="123"/>
      <c r="GJD167" s="123"/>
      <c r="GJE167" s="123"/>
      <c r="GJF167" s="123"/>
      <c r="GJG167" s="123"/>
      <c r="GJH167" s="123"/>
      <c r="GJI167" s="123"/>
      <c r="GJJ167" s="123"/>
      <c r="GJK167" s="123"/>
      <c r="GJL167" s="123"/>
      <c r="GJM167" s="123"/>
      <c r="GJN167" s="123"/>
      <c r="GJO167" s="123"/>
      <c r="GJP167" s="123"/>
      <c r="GJQ167" s="123"/>
      <c r="GJR167" s="123"/>
      <c r="GJS167" s="123"/>
      <c r="GJT167" s="123"/>
      <c r="GJU167" s="123"/>
      <c r="GJV167" s="123"/>
      <c r="GJW167" s="123"/>
      <c r="GJX167" s="123"/>
      <c r="GJY167" s="123"/>
      <c r="GJZ167" s="123"/>
      <c r="GKA167" s="123"/>
      <c r="GKB167" s="123"/>
      <c r="GKC167" s="123"/>
      <c r="GKD167" s="123"/>
      <c r="GKE167" s="123"/>
      <c r="GKF167" s="123"/>
      <c r="GKG167" s="123"/>
      <c r="GKH167" s="123"/>
      <c r="GKI167" s="123"/>
      <c r="GKJ167" s="123"/>
      <c r="GKK167" s="123"/>
      <c r="GKL167" s="123"/>
      <c r="GKM167" s="123"/>
      <c r="GKN167" s="123"/>
      <c r="GKO167" s="123"/>
      <c r="GKP167" s="123"/>
      <c r="GKQ167" s="123"/>
      <c r="GKR167" s="123"/>
      <c r="GKS167" s="123"/>
      <c r="GKT167" s="123"/>
      <c r="GKU167" s="123"/>
      <c r="GKV167" s="123"/>
      <c r="GKW167" s="123"/>
      <c r="GKX167" s="123"/>
      <c r="GKY167" s="123"/>
      <c r="GKZ167" s="123"/>
      <c r="GLA167" s="123"/>
      <c r="GLB167" s="123"/>
      <c r="GLC167" s="123"/>
      <c r="GLD167" s="123"/>
      <c r="GLE167" s="123"/>
      <c r="GLF167" s="123"/>
      <c r="GLG167" s="123"/>
      <c r="GLH167" s="123"/>
      <c r="GLI167" s="123"/>
      <c r="GLJ167" s="123"/>
      <c r="GLK167" s="123"/>
      <c r="GLL167" s="123"/>
      <c r="GLM167" s="123"/>
      <c r="GLN167" s="123"/>
      <c r="GLO167" s="123"/>
      <c r="GLP167" s="123"/>
      <c r="GLQ167" s="123"/>
      <c r="GLR167" s="123"/>
      <c r="GLS167" s="123"/>
      <c r="GLT167" s="123"/>
      <c r="GLU167" s="123"/>
      <c r="GLV167" s="123"/>
      <c r="GLW167" s="123"/>
      <c r="GLX167" s="123"/>
      <c r="GLY167" s="123"/>
      <c r="GLZ167" s="123"/>
      <c r="GMA167" s="123"/>
      <c r="GMB167" s="123"/>
      <c r="GMC167" s="123"/>
      <c r="GMD167" s="123"/>
      <c r="GME167" s="123"/>
      <c r="GMF167" s="123"/>
      <c r="GMG167" s="123"/>
      <c r="GMH167" s="123"/>
      <c r="GMI167" s="123"/>
      <c r="GMJ167" s="123"/>
      <c r="GMK167" s="123"/>
      <c r="GML167" s="123"/>
      <c r="GMM167" s="123"/>
      <c r="GMN167" s="123"/>
      <c r="GMO167" s="123"/>
      <c r="GMP167" s="123"/>
      <c r="GMQ167" s="123"/>
      <c r="GMR167" s="123"/>
      <c r="GMS167" s="123"/>
      <c r="GMT167" s="123"/>
      <c r="GMU167" s="123"/>
      <c r="GMV167" s="123"/>
      <c r="GMW167" s="123"/>
      <c r="GMX167" s="123"/>
      <c r="GMY167" s="123"/>
      <c r="GMZ167" s="123"/>
      <c r="GNA167" s="123"/>
      <c r="GNB167" s="123"/>
      <c r="GNC167" s="123"/>
      <c r="GND167" s="123"/>
      <c r="GNE167" s="123"/>
      <c r="GNF167" s="123"/>
      <c r="GNG167" s="123"/>
      <c r="GNH167" s="123"/>
      <c r="GNI167" s="123"/>
      <c r="GNJ167" s="123"/>
      <c r="GNK167" s="123"/>
      <c r="GNL167" s="123"/>
      <c r="GNM167" s="123"/>
      <c r="GNN167" s="123"/>
      <c r="GNO167" s="123"/>
      <c r="GNP167" s="123"/>
      <c r="GNQ167" s="123"/>
      <c r="GNR167" s="123"/>
      <c r="GNS167" s="123"/>
      <c r="GNT167" s="123"/>
      <c r="GNU167" s="123"/>
      <c r="GNV167" s="123"/>
      <c r="GNW167" s="123"/>
      <c r="GNX167" s="123"/>
      <c r="GNY167" s="123"/>
      <c r="GNZ167" s="123"/>
      <c r="GOA167" s="123"/>
      <c r="GOB167" s="123"/>
      <c r="GOC167" s="123"/>
      <c r="GOD167" s="123"/>
      <c r="GOE167" s="123"/>
      <c r="GOF167" s="123"/>
      <c r="GOG167" s="123"/>
      <c r="GOH167" s="123"/>
      <c r="GOI167" s="123"/>
      <c r="GOJ167" s="123"/>
      <c r="GOK167" s="123"/>
      <c r="GOL167" s="123"/>
      <c r="GOM167" s="123"/>
      <c r="GON167" s="123"/>
      <c r="GOO167" s="123"/>
      <c r="GOP167" s="123"/>
      <c r="GOQ167" s="123"/>
      <c r="GOR167" s="123"/>
      <c r="GOS167" s="123"/>
      <c r="GOT167" s="123"/>
      <c r="GOU167" s="123"/>
      <c r="GOV167" s="123"/>
      <c r="GOW167" s="123"/>
      <c r="GOX167" s="123"/>
      <c r="GOY167" s="123"/>
      <c r="GOZ167" s="123"/>
      <c r="GPA167" s="123"/>
      <c r="GPB167" s="123"/>
      <c r="GPC167" s="123"/>
      <c r="GPD167" s="123"/>
      <c r="GPE167" s="123"/>
      <c r="GPF167" s="123"/>
      <c r="GPG167" s="123"/>
      <c r="GPH167" s="123"/>
      <c r="GPI167" s="123"/>
      <c r="GPJ167" s="123"/>
      <c r="GPK167" s="123"/>
      <c r="GPL167" s="123"/>
      <c r="GPM167" s="123"/>
      <c r="GPN167" s="123"/>
      <c r="GPO167" s="123"/>
      <c r="GPP167" s="123"/>
      <c r="GPQ167" s="123"/>
      <c r="GPR167" s="123"/>
      <c r="GPS167" s="123"/>
      <c r="GPT167" s="123"/>
      <c r="GPU167" s="123"/>
      <c r="GPV167" s="123"/>
      <c r="GPW167" s="123"/>
      <c r="GPX167" s="123"/>
      <c r="GPY167" s="123"/>
      <c r="GPZ167" s="123"/>
      <c r="GQA167" s="123"/>
      <c r="GQB167" s="123"/>
      <c r="GQC167" s="123"/>
      <c r="GQD167" s="123"/>
      <c r="GQE167" s="123"/>
      <c r="GQF167" s="123"/>
      <c r="GQG167" s="123"/>
      <c r="GQH167" s="123"/>
      <c r="GQI167" s="123"/>
      <c r="GQJ167" s="123"/>
      <c r="GQK167" s="123"/>
      <c r="GQL167" s="123"/>
      <c r="GQM167" s="123"/>
      <c r="GQN167" s="123"/>
      <c r="GQO167" s="123"/>
      <c r="GQP167" s="123"/>
      <c r="GQQ167" s="123"/>
      <c r="GQR167" s="123"/>
      <c r="GQS167" s="123"/>
      <c r="GQT167" s="123"/>
      <c r="GQU167" s="123"/>
      <c r="GQV167" s="123"/>
      <c r="GQW167" s="123"/>
      <c r="GQX167" s="123"/>
      <c r="GQY167" s="123"/>
      <c r="GQZ167" s="123"/>
      <c r="GRA167" s="123"/>
      <c r="GRB167" s="123"/>
      <c r="GRC167" s="123"/>
      <c r="GRD167" s="123"/>
      <c r="GRE167" s="123"/>
      <c r="GRF167" s="123"/>
      <c r="GRG167" s="123"/>
      <c r="GRH167" s="123"/>
      <c r="GRI167" s="123"/>
      <c r="GRJ167" s="123"/>
      <c r="GRK167" s="123"/>
      <c r="GRL167" s="123"/>
      <c r="GRM167" s="123"/>
      <c r="GRN167" s="123"/>
      <c r="GRO167" s="123"/>
      <c r="GRP167" s="123"/>
      <c r="GRQ167" s="123"/>
      <c r="GRR167" s="123"/>
      <c r="GRS167" s="123"/>
      <c r="GRT167" s="123"/>
      <c r="GRU167" s="123"/>
      <c r="GRV167" s="123"/>
      <c r="GRW167" s="123"/>
      <c r="GRX167" s="123"/>
      <c r="GRY167" s="123"/>
      <c r="GRZ167" s="123"/>
      <c r="GSA167" s="123"/>
      <c r="GSB167" s="123"/>
      <c r="GSC167" s="123"/>
      <c r="GSD167" s="123"/>
      <c r="GSE167" s="123"/>
      <c r="GSF167" s="123"/>
      <c r="GSG167" s="123"/>
      <c r="GSH167" s="123"/>
      <c r="GSI167" s="123"/>
      <c r="GSJ167" s="123"/>
      <c r="GSK167" s="123"/>
      <c r="GSL167" s="123"/>
      <c r="GSM167" s="123"/>
      <c r="GSN167" s="123"/>
      <c r="GSO167" s="123"/>
      <c r="GSP167" s="123"/>
      <c r="GSQ167" s="123"/>
      <c r="GSR167" s="123"/>
      <c r="GSS167" s="123"/>
      <c r="GST167" s="123"/>
      <c r="GSU167" s="123"/>
      <c r="GSV167" s="123"/>
      <c r="GSW167" s="123"/>
      <c r="GSX167" s="123"/>
      <c r="GSY167" s="123"/>
      <c r="GSZ167" s="123"/>
      <c r="GTA167" s="123"/>
      <c r="GTB167" s="123"/>
      <c r="GTC167" s="123"/>
      <c r="GTD167" s="123"/>
      <c r="GTE167" s="123"/>
      <c r="GTF167" s="123"/>
      <c r="GTG167" s="123"/>
      <c r="GTH167" s="123"/>
      <c r="GTI167" s="123"/>
      <c r="GTJ167" s="123"/>
      <c r="GTK167" s="123"/>
      <c r="GTL167" s="123"/>
      <c r="GTM167" s="123"/>
      <c r="GTN167" s="123"/>
      <c r="GTO167" s="123"/>
      <c r="GTP167" s="123"/>
      <c r="GTQ167" s="123"/>
      <c r="GTR167" s="123"/>
      <c r="GTS167" s="123"/>
      <c r="GTT167" s="123"/>
      <c r="GTU167" s="123"/>
      <c r="GTV167" s="123"/>
      <c r="GTW167" s="123"/>
      <c r="GTX167" s="123"/>
      <c r="GTY167" s="123"/>
      <c r="GTZ167" s="123"/>
      <c r="GUA167" s="123"/>
      <c r="GUB167" s="123"/>
      <c r="GUC167" s="123"/>
      <c r="GUD167" s="123"/>
      <c r="GUE167" s="123"/>
      <c r="GUF167" s="123"/>
      <c r="GUG167" s="123"/>
      <c r="GUH167" s="123"/>
      <c r="GUI167" s="123"/>
      <c r="GUJ167" s="123"/>
      <c r="GUK167" s="123"/>
      <c r="GUL167" s="123"/>
      <c r="GUM167" s="123"/>
      <c r="GUN167" s="123"/>
      <c r="GUO167" s="123"/>
      <c r="GUP167" s="123"/>
      <c r="GUQ167" s="123"/>
      <c r="GUR167" s="123"/>
      <c r="GUS167" s="123"/>
      <c r="GUT167" s="123"/>
      <c r="GUU167" s="123"/>
      <c r="GUV167" s="123"/>
      <c r="GUW167" s="123"/>
      <c r="GUX167" s="123"/>
      <c r="GUY167" s="123"/>
      <c r="GUZ167" s="123"/>
      <c r="GVA167" s="123"/>
      <c r="GVB167" s="123"/>
      <c r="GVC167" s="123"/>
      <c r="GVD167" s="123"/>
      <c r="GVE167" s="123"/>
      <c r="GVF167" s="123"/>
      <c r="GVG167" s="123"/>
      <c r="GVH167" s="123"/>
      <c r="GVI167" s="123"/>
      <c r="GVJ167" s="123"/>
      <c r="GVK167" s="123"/>
      <c r="GVL167" s="123"/>
      <c r="GVM167" s="123"/>
      <c r="GVN167" s="123"/>
      <c r="GVO167" s="123"/>
      <c r="GVP167" s="123"/>
      <c r="GVQ167" s="123"/>
      <c r="GVR167" s="123"/>
      <c r="GVS167" s="123"/>
      <c r="GVT167" s="123"/>
      <c r="GVU167" s="123"/>
      <c r="GVV167" s="123"/>
      <c r="GVW167" s="123"/>
      <c r="GVX167" s="123"/>
      <c r="GVY167" s="123"/>
      <c r="GVZ167" s="123"/>
      <c r="GWA167" s="123"/>
      <c r="GWB167" s="123"/>
      <c r="GWC167" s="123"/>
      <c r="GWD167" s="123"/>
      <c r="GWE167" s="123"/>
      <c r="GWF167" s="123"/>
      <c r="GWG167" s="123"/>
      <c r="GWH167" s="123"/>
      <c r="GWI167" s="123"/>
      <c r="GWJ167" s="123"/>
      <c r="GWK167" s="123"/>
      <c r="GWL167" s="123"/>
      <c r="GWM167" s="123"/>
      <c r="GWN167" s="123"/>
      <c r="GWO167" s="123"/>
      <c r="GWP167" s="123"/>
      <c r="GWQ167" s="123"/>
      <c r="GWR167" s="123"/>
      <c r="GWS167" s="123"/>
      <c r="GWT167" s="123"/>
      <c r="GWU167" s="123"/>
      <c r="GWV167" s="123"/>
      <c r="GWW167" s="123"/>
      <c r="GWX167" s="123"/>
      <c r="GWY167" s="123"/>
      <c r="GWZ167" s="123"/>
      <c r="GXA167" s="123"/>
      <c r="GXB167" s="123"/>
      <c r="GXC167" s="123"/>
      <c r="GXD167" s="123"/>
      <c r="GXE167" s="123"/>
      <c r="GXF167" s="123"/>
      <c r="GXG167" s="123"/>
      <c r="GXH167" s="123"/>
      <c r="GXI167" s="123"/>
      <c r="GXJ167" s="123"/>
      <c r="GXK167" s="123"/>
      <c r="GXL167" s="123"/>
      <c r="GXM167" s="123"/>
      <c r="GXN167" s="123"/>
      <c r="GXO167" s="123"/>
      <c r="GXP167" s="123"/>
      <c r="GXQ167" s="123"/>
      <c r="GXR167" s="123"/>
      <c r="GXS167" s="123"/>
      <c r="GXT167" s="123"/>
      <c r="GXU167" s="123"/>
      <c r="GXV167" s="123"/>
      <c r="GXW167" s="123"/>
      <c r="GXX167" s="123"/>
      <c r="GXY167" s="123"/>
      <c r="GXZ167" s="123"/>
      <c r="GYA167" s="123"/>
      <c r="GYB167" s="123"/>
      <c r="GYC167" s="123"/>
      <c r="GYD167" s="123"/>
      <c r="GYE167" s="123"/>
      <c r="GYF167" s="123"/>
      <c r="GYG167" s="123"/>
      <c r="GYH167" s="123"/>
      <c r="GYI167" s="123"/>
      <c r="GYJ167" s="123"/>
      <c r="GYK167" s="123"/>
      <c r="GYL167" s="123"/>
      <c r="GYM167" s="123"/>
      <c r="GYN167" s="123"/>
      <c r="GYO167" s="123"/>
      <c r="GYP167" s="123"/>
      <c r="GYQ167" s="123"/>
      <c r="GYR167" s="123"/>
      <c r="GYS167" s="123"/>
      <c r="GYT167" s="123"/>
      <c r="GYU167" s="123"/>
      <c r="GYV167" s="123"/>
      <c r="GYW167" s="123"/>
      <c r="GYX167" s="123"/>
      <c r="GYY167" s="123"/>
      <c r="GYZ167" s="123"/>
      <c r="GZA167" s="123"/>
      <c r="GZB167" s="123"/>
      <c r="GZC167" s="123"/>
      <c r="GZD167" s="123"/>
      <c r="GZE167" s="123"/>
      <c r="GZF167" s="123"/>
      <c r="GZG167" s="123"/>
      <c r="GZH167" s="123"/>
      <c r="GZI167" s="123"/>
      <c r="GZJ167" s="123"/>
      <c r="GZK167" s="123"/>
      <c r="GZL167" s="123"/>
      <c r="GZM167" s="123"/>
      <c r="GZN167" s="123"/>
      <c r="GZO167" s="123"/>
      <c r="GZP167" s="123"/>
      <c r="GZQ167" s="123"/>
      <c r="GZR167" s="123"/>
      <c r="GZS167" s="123"/>
      <c r="GZT167" s="123"/>
      <c r="GZU167" s="123"/>
      <c r="GZV167" s="123"/>
      <c r="GZW167" s="123"/>
      <c r="GZX167" s="123"/>
      <c r="GZY167" s="123"/>
      <c r="GZZ167" s="123"/>
      <c r="HAA167" s="123"/>
      <c r="HAB167" s="123"/>
      <c r="HAC167" s="123"/>
      <c r="HAD167" s="123"/>
      <c r="HAE167" s="123"/>
      <c r="HAF167" s="123"/>
      <c r="HAG167" s="123"/>
      <c r="HAH167" s="123"/>
      <c r="HAI167" s="123"/>
      <c r="HAJ167" s="123"/>
      <c r="HAK167" s="123"/>
      <c r="HAL167" s="123"/>
      <c r="HAM167" s="123"/>
      <c r="HAN167" s="123"/>
      <c r="HAO167" s="123"/>
      <c r="HAP167" s="123"/>
      <c r="HAQ167" s="123"/>
      <c r="HAR167" s="123"/>
      <c r="HAS167" s="123"/>
      <c r="HAT167" s="123"/>
      <c r="HAU167" s="123"/>
      <c r="HAV167" s="123"/>
      <c r="HAW167" s="123"/>
      <c r="HAX167" s="123"/>
      <c r="HAY167" s="123"/>
      <c r="HAZ167" s="123"/>
      <c r="HBA167" s="123"/>
      <c r="HBB167" s="123"/>
      <c r="HBC167" s="123"/>
      <c r="HBD167" s="123"/>
      <c r="HBE167" s="123"/>
      <c r="HBF167" s="123"/>
      <c r="HBG167" s="123"/>
      <c r="HBH167" s="123"/>
      <c r="HBI167" s="123"/>
      <c r="HBJ167" s="123"/>
      <c r="HBK167" s="123"/>
      <c r="HBL167" s="123"/>
      <c r="HBM167" s="123"/>
      <c r="HBN167" s="123"/>
      <c r="HBO167" s="123"/>
      <c r="HBP167" s="123"/>
      <c r="HBQ167" s="123"/>
      <c r="HBR167" s="123"/>
      <c r="HBS167" s="123"/>
      <c r="HBT167" s="123"/>
      <c r="HBU167" s="123"/>
      <c r="HBV167" s="123"/>
      <c r="HBW167" s="123"/>
      <c r="HBX167" s="123"/>
      <c r="HBY167" s="123"/>
      <c r="HBZ167" s="123"/>
      <c r="HCA167" s="123"/>
      <c r="HCB167" s="123"/>
      <c r="HCC167" s="123"/>
      <c r="HCD167" s="123"/>
      <c r="HCE167" s="123"/>
      <c r="HCF167" s="123"/>
      <c r="HCG167" s="123"/>
      <c r="HCH167" s="123"/>
      <c r="HCI167" s="123"/>
      <c r="HCJ167" s="123"/>
      <c r="HCK167" s="123"/>
      <c r="HCL167" s="123"/>
      <c r="HCM167" s="123"/>
      <c r="HCN167" s="123"/>
      <c r="HCO167" s="123"/>
      <c r="HCP167" s="123"/>
      <c r="HCQ167" s="123"/>
      <c r="HCR167" s="123"/>
      <c r="HCS167" s="123"/>
      <c r="HCT167" s="123"/>
      <c r="HCU167" s="123"/>
      <c r="HCV167" s="123"/>
      <c r="HCW167" s="123"/>
      <c r="HCX167" s="123"/>
      <c r="HCY167" s="123"/>
      <c r="HCZ167" s="123"/>
      <c r="HDA167" s="123"/>
      <c r="HDB167" s="123"/>
      <c r="HDC167" s="123"/>
      <c r="HDD167" s="123"/>
      <c r="HDE167" s="123"/>
      <c r="HDF167" s="123"/>
      <c r="HDG167" s="123"/>
      <c r="HDH167" s="123"/>
      <c r="HDI167" s="123"/>
      <c r="HDJ167" s="123"/>
      <c r="HDK167" s="123"/>
      <c r="HDL167" s="123"/>
      <c r="HDM167" s="123"/>
      <c r="HDN167" s="123"/>
      <c r="HDO167" s="123"/>
      <c r="HDP167" s="123"/>
      <c r="HDQ167" s="123"/>
      <c r="HDR167" s="123"/>
      <c r="HDS167" s="123"/>
      <c r="HDT167" s="123"/>
      <c r="HDU167" s="123"/>
      <c r="HDV167" s="123"/>
      <c r="HDW167" s="123"/>
      <c r="HDX167" s="123"/>
      <c r="HDY167" s="123"/>
      <c r="HDZ167" s="123"/>
      <c r="HEA167" s="123"/>
      <c r="HEB167" s="123"/>
      <c r="HEC167" s="123"/>
      <c r="HED167" s="123"/>
      <c r="HEE167" s="123"/>
      <c r="HEF167" s="123"/>
      <c r="HEG167" s="123"/>
      <c r="HEH167" s="123"/>
      <c r="HEI167" s="123"/>
      <c r="HEJ167" s="123"/>
      <c r="HEK167" s="123"/>
      <c r="HEL167" s="123"/>
      <c r="HEM167" s="123"/>
      <c r="HEN167" s="123"/>
      <c r="HEO167" s="123"/>
      <c r="HEP167" s="123"/>
      <c r="HEQ167" s="123"/>
      <c r="HER167" s="123"/>
      <c r="HES167" s="123"/>
      <c r="HET167" s="123"/>
      <c r="HEU167" s="123"/>
      <c r="HEV167" s="123"/>
      <c r="HEW167" s="123"/>
      <c r="HEX167" s="123"/>
      <c r="HEY167" s="123"/>
      <c r="HEZ167" s="123"/>
      <c r="HFA167" s="123"/>
      <c r="HFB167" s="123"/>
      <c r="HFC167" s="123"/>
      <c r="HFD167" s="123"/>
      <c r="HFE167" s="123"/>
      <c r="HFF167" s="123"/>
      <c r="HFG167" s="123"/>
      <c r="HFH167" s="123"/>
      <c r="HFI167" s="123"/>
      <c r="HFJ167" s="123"/>
      <c r="HFK167" s="123"/>
      <c r="HFL167" s="123"/>
      <c r="HFM167" s="123"/>
      <c r="HFN167" s="123"/>
      <c r="HFO167" s="123"/>
      <c r="HFP167" s="123"/>
      <c r="HFQ167" s="123"/>
      <c r="HFR167" s="123"/>
      <c r="HFS167" s="123"/>
      <c r="HFT167" s="123"/>
      <c r="HFU167" s="123"/>
      <c r="HFV167" s="123"/>
      <c r="HFW167" s="123"/>
      <c r="HFX167" s="123"/>
      <c r="HFY167" s="123"/>
      <c r="HFZ167" s="123"/>
      <c r="HGA167" s="123"/>
      <c r="HGB167" s="123"/>
      <c r="HGC167" s="123"/>
      <c r="HGD167" s="123"/>
      <c r="HGE167" s="123"/>
      <c r="HGF167" s="123"/>
      <c r="HGG167" s="123"/>
      <c r="HGH167" s="123"/>
      <c r="HGI167" s="123"/>
      <c r="HGJ167" s="123"/>
      <c r="HGK167" s="123"/>
      <c r="HGL167" s="123"/>
      <c r="HGM167" s="123"/>
      <c r="HGN167" s="123"/>
      <c r="HGO167" s="123"/>
      <c r="HGP167" s="123"/>
      <c r="HGQ167" s="123"/>
      <c r="HGR167" s="123"/>
      <c r="HGS167" s="123"/>
      <c r="HGT167" s="123"/>
      <c r="HGU167" s="123"/>
      <c r="HGV167" s="123"/>
      <c r="HGW167" s="123"/>
      <c r="HGX167" s="123"/>
      <c r="HGY167" s="123"/>
      <c r="HGZ167" s="123"/>
      <c r="HHA167" s="123"/>
      <c r="HHB167" s="123"/>
      <c r="HHC167" s="123"/>
      <c r="HHD167" s="123"/>
      <c r="HHE167" s="123"/>
      <c r="HHF167" s="123"/>
      <c r="HHG167" s="123"/>
      <c r="HHH167" s="123"/>
      <c r="HHI167" s="123"/>
      <c r="HHJ167" s="123"/>
      <c r="HHK167" s="123"/>
      <c r="HHL167" s="123"/>
      <c r="HHM167" s="123"/>
      <c r="HHN167" s="123"/>
      <c r="HHO167" s="123"/>
      <c r="HHP167" s="123"/>
      <c r="HHQ167" s="123"/>
      <c r="HHR167" s="123"/>
      <c r="HHS167" s="123"/>
      <c r="HHT167" s="123"/>
      <c r="HHU167" s="123"/>
      <c r="HHV167" s="123"/>
      <c r="HHW167" s="123"/>
      <c r="HHX167" s="123"/>
      <c r="HHY167" s="123"/>
      <c r="HHZ167" s="123"/>
      <c r="HIA167" s="123"/>
      <c r="HIB167" s="123"/>
      <c r="HIC167" s="123"/>
      <c r="HID167" s="123"/>
      <c r="HIE167" s="123"/>
      <c r="HIF167" s="123"/>
      <c r="HIG167" s="123"/>
      <c r="HIH167" s="123"/>
      <c r="HII167" s="123"/>
      <c r="HIJ167" s="123"/>
      <c r="HIK167" s="123"/>
      <c r="HIL167" s="123"/>
      <c r="HIM167" s="123"/>
      <c r="HIN167" s="123"/>
      <c r="HIO167" s="123"/>
      <c r="HIP167" s="123"/>
      <c r="HIQ167" s="123"/>
      <c r="HIR167" s="123"/>
      <c r="HIS167" s="123"/>
      <c r="HIT167" s="123"/>
      <c r="HIU167" s="123"/>
      <c r="HIV167" s="123"/>
      <c r="HIW167" s="123"/>
      <c r="HIX167" s="123"/>
      <c r="HIY167" s="123"/>
      <c r="HIZ167" s="123"/>
      <c r="HJA167" s="123"/>
      <c r="HJB167" s="123"/>
      <c r="HJC167" s="123"/>
      <c r="HJD167" s="123"/>
      <c r="HJE167" s="123"/>
      <c r="HJF167" s="123"/>
      <c r="HJG167" s="123"/>
      <c r="HJH167" s="123"/>
      <c r="HJI167" s="123"/>
      <c r="HJJ167" s="123"/>
      <c r="HJK167" s="123"/>
      <c r="HJL167" s="123"/>
      <c r="HJM167" s="123"/>
      <c r="HJN167" s="123"/>
      <c r="HJO167" s="123"/>
      <c r="HJP167" s="123"/>
      <c r="HJQ167" s="123"/>
      <c r="HJR167" s="123"/>
      <c r="HJS167" s="123"/>
      <c r="HJT167" s="123"/>
      <c r="HJU167" s="123"/>
      <c r="HJV167" s="123"/>
      <c r="HJW167" s="123"/>
      <c r="HJX167" s="123"/>
      <c r="HJY167" s="123"/>
      <c r="HJZ167" s="123"/>
      <c r="HKA167" s="123"/>
      <c r="HKB167" s="123"/>
      <c r="HKC167" s="123"/>
      <c r="HKD167" s="123"/>
      <c r="HKE167" s="123"/>
      <c r="HKF167" s="123"/>
      <c r="HKG167" s="123"/>
      <c r="HKH167" s="123"/>
      <c r="HKI167" s="123"/>
      <c r="HKJ167" s="123"/>
      <c r="HKK167" s="123"/>
      <c r="HKL167" s="123"/>
      <c r="HKM167" s="123"/>
      <c r="HKN167" s="123"/>
      <c r="HKO167" s="123"/>
      <c r="HKP167" s="123"/>
      <c r="HKQ167" s="123"/>
      <c r="HKR167" s="123"/>
      <c r="HKS167" s="123"/>
      <c r="HKT167" s="123"/>
      <c r="HKU167" s="123"/>
      <c r="HKV167" s="123"/>
      <c r="HKW167" s="123"/>
      <c r="HKX167" s="123"/>
      <c r="HKY167" s="123"/>
      <c r="HKZ167" s="123"/>
      <c r="HLA167" s="123"/>
      <c r="HLB167" s="123"/>
      <c r="HLC167" s="123"/>
      <c r="HLD167" s="123"/>
      <c r="HLE167" s="123"/>
      <c r="HLF167" s="123"/>
      <c r="HLG167" s="123"/>
      <c r="HLH167" s="123"/>
      <c r="HLI167" s="123"/>
      <c r="HLJ167" s="123"/>
      <c r="HLK167" s="123"/>
      <c r="HLL167" s="123"/>
      <c r="HLM167" s="123"/>
      <c r="HLN167" s="123"/>
      <c r="HLO167" s="123"/>
      <c r="HLP167" s="123"/>
      <c r="HLQ167" s="123"/>
      <c r="HLR167" s="123"/>
      <c r="HLS167" s="123"/>
      <c r="HLT167" s="123"/>
      <c r="HLU167" s="123"/>
      <c r="HLV167" s="123"/>
      <c r="HLW167" s="123"/>
      <c r="HLX167" s="123"/>
      <c r="HLY167" s="123"/>
      <c r="HLZ167" s="123"/>
      <c r="HMA167" s="123"/>
      <c r="HMB167" s="123"/>
      <c r="HMC167" s="123"/>
      <c r="HMD167" s="123"/>
      <c r="HME167" s="123"/>
      <c r="HMF167" s="123"/>
      <c r="HMG167" s="123"/>
      <c r="HMH167" s="123"/>
      <c r="HMI167" s="123"/>
      <c r="HMJ167" s="123"/>
      <c r="HMK167" s="123"/>
      <c r="HML167" s="123"/>
      <c r="HMM167" s="123"/>
      <c r="HMN167" s="123"/>
      <c r="HMO167" s="123"/>
      <c r="HMP167" s="123"/>
      <c r="HMQ167" s="123"/>
      <c r="HMR167" s="123"/>
      <c r="HMS167" s="123"/>
      <c r="HMT167" s="123"/>
      <c r="HMU167" s="123"/>
      <c r="HMV167" s="123"/>
      <c r="HMW167" s="123"/>
      <c r="HMX167" s="123"/>
      <c r="HMY167" s="123"/>
      <c r="HMZ167" s="123"/>
      <c r="HNA167" s="123"/>
      <c r="HNB167" s="123"/>
      <c r="HNC167" s="123"/>
      <c r="HND167" s="123"/>
      <c r="HNE167" s="123"/>
      <c r="HNF167" s="123"/>
      <c r="HNG167" s="123"/>
      <c r="HNH167" s="123"/>
      <c r="HNI167" s="123"/>
      <c r="HNJ167" s="123"/>
      <c r="HNK167" s="123"/>
      <c r="HNL167" s="123"/>
      <c r="HNM167" s="123"/>
      <c r="HNN167" s="123"/>
      <c r="HNO167" s="123"/>
      <c r="HNP167" s="123"/>
      <c r="HNQ167" s="123"/>
      <c r="HNR167" s="123"/>
      <c r="HNS167" s="123"/>
      <c r="HNT167" s="123"/>
      <c r="HNU167" s="123"/>
      <c r="HNV167" s="123"/>
      <c r="HNW167" s="123"/>
      <c r="HNX167" s="123"/>
      <c r="HNY167" s="123"/>
      <c r="HNZ167" s="123"/>
      <c r="HOA167" s="123"/>
      <c r="HOB167" s="123"/>
      <c r="HOC167" s="123"/>
      <c r="HOD167" s="123"/>
      <c r="HOE167" s="123"/>
      <c r="HOF167" s="123"/>
      <c r="HOG167" s="123"/>
      <c r="HOH167" s="123"/>
      <c r="HOI167" s="123"/>
      <c r="HOJ167" s="123"/>
      <c r="HOK167" s="123"/>
      <c r="HOL167" s="123"/>
      <c r="HOM167" s="123"/>
      <c r="HON167" s="123"/>
      <c r="HOO167" s="123"/>
      <c r="HOP167" s="123"/>
      <c r="HOQ167" s="123"/>
      <c r="HOR167" s="123"/>
      <c r="HOS167" s="123"/>
      <c r="HOT167" s="123"/>
      <c r="HOU167" s="123"/>
      <c r="HOV167" s="123"/>
      <c r="HOW167" s="123"/>
      <c r="HOX167" s="123"/>
      <c r="HOY167" s="123"/>
      <c r="HOZ167" s="123"/>
      <c r="HPA167" s="123"/>
      <c r="HPB167" s="123"/>
      <c r="HPC167" s="123"/>
      <c r="HPD167" s="123"/>
      <c r="HPE167" s="123"/>
      <c r="HPF167" s="123"/>
      <c r="HPG167" s="123"/>
      <c r="HPH167" s="123"/>
      <c r="HPI167" s="123"/>
      <c r="HPJ167" s="123"/>
      <c r="HPK167" s="123"/>
      <c r="HPL167" s="123"/>
      <c r="HPM167" s="123"/>
      <c r="HPN167" s="123"/>
      <c r="HPO167" s="123"/>
      <c r="HPP167" s="123"/>
      <c r="HPQ167" s="123"/>
      <c r="HPR167" s="123"/>
      <c r="HPS167" s="123"/>
      <c r="HPT167" s="123"/>
      <c r="HPU167" s="123"/>
      <c r="HPV167" s="123"/>
      <c r="HPW167" s="123"/>
      <c r="HPX167" s="123"/>
      <c r="HPY167" s="123"/>
      <c r="HPZ167" s="123"/>
      <c r="HQA167" s="123"/>
      <c r="HQB167" s="123"/>
      <c r="HQC167" s="123"/>
      <c r="HQD167" s="123"/>
      <c r="HQE167" s="123"/>
      <c r="HQF167" s="123"/>
      <c r="HQG167" s="123"/>
      <c r="HQH167" s="123"/>
      <c r="HQI167" s="123"/>
      <c r="HQJ167" s="123"/>
      <c r="HQK167" s="123"/>
      <c r="HQL167" s="123"/>
      <c r="HQM167" s="123"/>
      <c r="HQN167" s="123"/>
      <c r="HQO167" s="123"/>
      <c r="HQP167" s="123"/>
      <c r="HQQ167" s="123"/>
      <c r="HQR167" s="123"/>
      <c r="HQS167" s="123"/>
      <c r="HQT167" s="123"/>
      <c r="HQU167" s="123"/>
      <c r="HQV167" s="123"/>
      <c r="HQW167" s="123"/>
      <c r="HQX167" s="123"/>
      <c r="HQY167" s="123"/>
      <c r="HQZ167" s="123"/>
      <c r="HRA167" s="123"/>
      <c r="HRB167" s="123"/>
      <c r="HRC167" s="123"/>
      <c r="HRD167" s="123"/>
      <c r="HRE167" s="123"/>
      <c r="HRF167" s="123"/>
      <c r="HRG167" s="123"/>
      <c r="HRH167" s="123"/>
      <c r="HRI167" s="123"/>
      <c r="HRJ167" s="123"/>
      <c r="HRK167" s="123"/>
      <c r="HRL167" s="123"/>
      <c r="HRM167" s="123"/>
      <c r="HRN167" s="123"/>
      <c r="HRO167" s="123"/>
      <c r="HRP167" s="123"/>
      <c r="HRQ167" s="123"/>
      <c r="HRR167" s="123"/>
      <c r="HRS167" s="123"/>
      <c r="HRT167" s="123"/>
      <c r="HRU167" s="123"/>
      <c r="HRV167" s="123"/>
      <c r="HRW167" s="123"/>
      <c r="HRX167" s="123"/>
      <c r="HRY167" s="123"/>
      <c r="HRZ167" s="123"/>
      <c r="HSA167" s="123"/>
      <c r="HSB167" s="123"/>
      <c r="HSC167" s="123"/>
      <c r="HSD167" s="123"/>
      <c r="HSE167" s="123"/>
      <c r="HSF167" s="123"/>
      <c r="HSG167" s="123"/>
      <c r="HSH167" s="123"/>
      <c r="HSI167" s="123"/>
      <c r="HSJ167" s="123"/>
      <c r="HSK167" s="123"/>
      <c r="HSL167" s="123"/>
      <c r="HSM167" s="123"/>
      <c r="HSN167" s="123"/>
      <c r="HSO167" s="123"/>
      <c r="HSP167" s="123"/>
      <c r="HSQ167" s="123"/>
      <c r="HSR167" s="123"/>
      <c r="HSS167" s="123"/>
      <c r="HST167" s="123"/>
      <c r="HSU167" s="123"/>
      <c r="HSV167" s="123"/>
      <c r="HSW167" s="123"/>
      <c r="HSX167" s="123"/>
      <c r="HSY167" s="123"/>
      <c r="HSZ167" s="123"/>
      <c r="HTA167" s="123"/>
      <c r="HTB167" s="123"/>
      <c r="HTC167" s="123"/>
      <c r="HTD167" s="123"/>
      <c r="HTE167" s="123"/>
      <c r="HTF167" s="123"/>
      <c r="HTG167" s="123"/>
      <c r="HTH167" s="123"/>
      <c r="HTI167" s="123"/>
      <c r="HTJ167" s="123"/>
      <c r="HTK167" s="123"/>
      <c r="HTL167" s="123"/>
      <c r="HTM167" s="123"/>
      <c r="HTN167" s="123"/>
      <c r="HTO167" s="123"/>
      <c r="HTP167" s="123"/>
      <c r="HTQ167" s="123"/>
      <c r="HTR167" s="123"/>
      <c r="HTS167" s="123"/>
      <c r="HTT167" s="123"/>
      <c r="HTU167" s="123"/>
      <c r="HTV167" s="123"/>
      <c r="HTW167" s="123"/>
      <c r="HTX167" s="123"/>
      <c r="HTY167" s="123"/>
      <c r="HTZ167" s="123"/>
      <c r="HUA167" s="123"/>
      <c r="HUB167" s="123"/>
      <c r="HUC167" s="123"/>
      <c r="HUD167" s="123"/>
      <c r="HUE167" s="123"/>
      <c r="HUF167" s="123"/>
      <c r="HUG167" s="123"/>
      <c r="HUH167" s="123"/>
      <c r="HUI167" s="123"/>
      <c r="HUJ167" s="123"/>
      <c r="HUK167" s="123"/>
      <c r="HUL167" s="123"/>
      <c r="HUM167" s="123"/>
      <c r="HUN167" s="123"/>
      <c r="HUO167" s="123"/>
      <c r="HUP167" s="123"/>
      <c r="HUQ167" s="123"/>
      <c r="HUR167" s="123"/>
      <c r="HUS167" s="123"/>
      <c r="HUT167" s="123"/>
      <c r="HUU167" s="123"/>
      <c r="HUV167" s="123"/>
      <c r="HUW167" s="123"/>
      <c r="HUX167" s="123"/>
      <c r="HUY167" s="123"/>
      <c r="HUZ167" s="123"/>
      <c r="HVA167" s="123"/>
      <c r="HVB167" s="123"/>
      <c r="HVC167" s="123"/>
      <c r="HVD167" s="123"/>
      <c r="HVE167" s="123"/>
      <c r="HVF167" s="123"/>
      <c r="HVG167" s="123"/>
      <c r="HVH167" s="123"/>
      <c r="HVI167" s="123"/>
      <c r="HVJ167" s="123"/>
      <c r="HVK167" s="123"/>
      <c r="HVL167" s="123"/>
      <c r="HVM167" s="123"/>
      <c r="HVN167" s="123"/>
      <c r="HVO167" s="123"/>
      <c r="HVP167" s="123"/>
      <c r="HVQ167" s="123"/>
      <c r="HVR167" s="123"/>
      <c r="HVS167" s="123"/>
      <c r="HVT167" s="123"/>
      <c r="HVU167" s="123"/>
      <c r="HVV167" s="123"/>
      <c r="HVW167" s="123"/>
      <c r="HVX167" s="123"/>
      <c r="HVY167" s="123"/>
      <c r="HVZ167" s="123"/>
      <c r="HWA167" s="123"/>
      <c r="HWB167" s="123"/>
      <c r="HWC167" s="123"/>
      <c r="HWD167" s="123"/>
      <c r="HWE167" s="123"/>
      <c r="HWF167" s="123"/>
      <c r="HWG167" s="123"/>
      <c r="HWH167" s="123"/>
      <c r="HWI167" s="123"/>
      <c r="HWJ167" s="123"/>
      <c r="HWK167" s="123"/>
      <c r="HWL167" s="123"/>
      <c r="HWM167" s="123"/>
      <c r="HWN167" s="123"/>
      <c r="HWO167" s="123"/>
      <c r="HWP167" s="123"/>
      <c r="HWQ167" s="123"/>
      <c r="HWR167" s="123"/>
      <c r="HWS167" s="123"/>
      <c r="HWT167" s="123"/>
      <c r="HWU167" s="123"/>
      <c r="HWV167" s="123"/>
      <c r="HWW167" s="123"/>
      <c r="HWX167" s="123"/>
      <c r="HWY167" s="123"/>
      <c r="HWZ167" s="123"/>
      <c r="HXA167" s="123"/>
      <c r="HXB167" s="123"/>
      <c r="HXC167" s="123"/>
      <c r="HXD167" s="123"/>
      <c r="HXE167" s="123"/>
      <c r="HXF167" s="123"/>
      <c r="HXG167" s="123"/>
      <c r="HXH167" s="123"/>
      <c r="HXI167" s="123"/>
      <c r="HXJ167" s="123"/>
      <c r="HXK167" s="123"/>
      <c r="HXL167" s="123"/>
      <c r="HXM167" s="123"/>
      <c r="HXN167" s="123"/>
      <c r="HXO167" s="123"/>
      <c r="HXP167" s="123"/>
      <c r="HXQ167" s="123"/>
      <c r="HXR167" s="123"/>
      <c r="HXS167" s="123"/>
      <c r="HXT167" s="123"/>
      <c r="HXU167" s="123"/>
      <c r="HXV167" s="123"/>
      <c r="HXW167" s="123"/>
      <c r="HXX167" s="123"/>
      <c r="HXY167" s="123"/>
      <c r="HXZ167" s="123"/>
      <c r="HYA167" s="123"/>
      <c r="HYB167" s="123"/>
      <c r="HYC167" s="123"/>
      <c r="HYD167" s="123"/>
      <c r="HYE167" s="123"/>
      <c r="HYF167" s="123"/>
      <c r="HYG167" s="123"/>
      <c r="HYH167" s="123"/>
      <c r="HYI167" s="123"/>
      <c r="HYJ167" s="123"/>
      <c r="HYK167" s="123"/>
      <c r="HYL167" s="123"/>
      <c r="HYM167" s="123"/>
      <c r="HYN167" s="123"/>
      <c r="HYO167" s="123"/>
      <c r="HYP167" s="123"/>
      <c r="HYQ167" s="123"/>
      <c r="HYR167" s="123"/>
      <c r="HYS167" s="123"/>
      <c r="HYT167" s="123"/>
      <c r="HYU167" s="123"/>
      <c r="HYV167" s="123"/>
      <c r="HYW167" s="123"/>
      <c r="HYX167" s="123"/>
      <c r="HYY167" s="123"/>
      <c r="HYZ167" s="123"/>
      <c r="HZA167" s="123"/>
      <c r="HZB167" s="123"/>
      <c r="HZC167" s="123"/>
      <c r="HZD167" s="123"/>
      <c r="HZE167" s="123"/>
      <c r="HZF167" s="123"/>
      <c r="HZG167" s="123"/>
      <c r="HZH167" s="123"/>
      <c r="HZI167" s="123"/>
      <c r="HZJ167" s="123"/>
      <c r="HZK167" s="123"/>
      <c r="HZL167" s="123"/>
      <c r="HZM167" s="123"/>
      <c r="HZN167" s="123"/>
      <c r="HZO167" s="123"/>
      <c r="HZP167" s="123"/>
      <c r="HZQ167" s="123"/>
      <c r="HZR167" s="123"/>
      <c r="HZS167" s="123"/>
      <c r="HZT167" s="123"/>
      <c r="HZU167" s="123"/>
      <c r="HZV167" s="123"/>
      <c r="HZW167" s="123"/>
      <c r="HZX167" s="123"/>
      <c r="HZY167" s="123"/>
      <c r="HZZ167" s="123"/>
      <c r="IAA167" s="123"/>
      <c r="IAB167" s="123"/>
      <c r="IAC167" s="123"/>
      <c r="IAD167" s="123"/>
      <c r="IAE167" s="123"/>
      <c r="IAF167" s="123"/>
      <c r="IAG167" s="123"/>
      <c r="IAH167" s="123"/>
      <c r="IAI167" s="123"/>
      <c r="IAJ167" s="123"/>
      <c r="IAK167" s="123"/>
      <c r="IAL167" s="123"/>
      <c r="IAM167" s="123"/>
      <c r="IAN167" s="123"/>
      <c r="IAO167" s="123"/>
      <c r="IAP167" s="123"/>
      <c r="IAQ167" s="123"/>
      <c r="IAR167" s="123"/>
      <c r="IAS167" s="123"/>
      <c r="IAT167" s="123"/>
      <c r="IAU167" s="123"/>
      <c r="IAV167" s="123"/>
      <c r="IAW167" s="123"/>
      <c r="IAX167" s="123"/>
      <c r="IAY167" s="123"/>
      <c r="IAZ167" s="123"/>
      <c r="IBA167" s="123"/>
      <c r="IBB167" s="123"/>
      <c r="IBC167" s="123"/>
      <c r="IBD167" s="123"/>
      <c r="IBE167" s="123"/>
      <c r="IBF167" s="123"/>
      <c r="IBG167" s="123"/>
      <c r="IBH167" s="123"/>
      <c r="IBI167" s="123"/>
      <c r="IBJ167" s="123"/>
      <c r="IBK167" s="123"/>
      <c r="IBL167" s="123"/>
      <c r="IBM167" s="123"/>
      <c r="IBN167" s="123"/>
      <c r="IBO167" s="123"/>
      <c r="IBP167" s="123"/>
      <c r="IBQ167" s="123"/>
      <c r="IBR167" s="123"/>
      <c r="IBS167" s="123"/>
      <c r="IBT167" s="123"/>
      <c r="IBU167" s="123"/>
      <c r="IBV167" s="123"/>
      <c r="IBW167" s="123"/>
      <c r="IBX167" s="123"/>
      <c r="IBY167" s="123"/>
      <c r="IBZ167" s="123"/>
      <c r="ICA167" s="123"/>
      <c r="ICB167" s="123"/>
      <c r="ICC167" s="123"/>
      <c r="ICD167" s="123"/>
      <c r="ICE167" s="123"/>
      <c r="ICF167" s="123"/>
      <c r="ICG167" s="123"/>
      <c r="ICH167" s="123"/>
      <c r="ICI167" s="123"/>
      <c r="ICJ167" s="123"/>
      <c r="ICK167" s="123"/>
      <c r="ICL167" s="123"/>
      <c r="ICM167" s="123"/>
      <c r="ICN167" s="123"/>
      <c r="ICO167" s="123"/>
      <c r="ICP167" s="123"/>
      <c r="ICQ167" s="123"/>
      <c r="ICR167" s="123"/>
      <c r="ICS167" s="123"/>
      <c r="ICT167" s="123"/>
      <c r="ICU167" s="123"/>
      <c r="ICV167" s="123"/>
      <c r="ICW167" s="123"/>
      <c r="ICX167" s="123"/>
      <c r="ICY167" s="123"/>
      <c r="ICZ167" s="123"/>
      <c r="IDA167" s="123"/>
      <c r="IDB167" s="123"/>
      <c r="IDC167" s="123"/>
      <c r="IDD167" s="123"/>
      <c r="IDE167" s="123"/>
      <c r="IDF167" s="123"/>
      <c r="IDG167" s="123"/>
      <c r="IDH167" s="123"/>
      <c r="IDI167" s="123"/>
      <c r="IDJ167" s="123"/>
      <c r="IDK167" s="123"/>
      <c r="IDL167" s="123"/>
      <c r="IDM167" s="123"/>
      <c r="IDN167" s="123"/>
      <c r="IDO167" s="123"/>
      <c r="IDP167" s="123"/>
      <c r="IDQ167" s="123"/>
      <c r="IDR167" s="123"/>
      <c r="IDS167" s="123"/>
      <c r="IDT167" s="123"/>
      <c r="IDU167" s="123"/>
      <c r="IDV167" s="123"/>
      <c r="IDW167" s="123"/>
      <c r="IDX167" s="123"/>
      <c r="IDY167" s="123"/>
      <c r="IDZ167" s="123"/>
      <c r="IEA167" s="123"/>
      <c r="IEB167" s="123"/>
      <c r="IEC167" s="123"/>
      <c r="IED167" s="123"/>
      <c r="IEE167" s="123"/>
      <c r="IEF167" s="123"/>
      <c r="IEG167" s="123"/>
      <c r="IEH167" s="123"/>
      <c r="IEI167" s="123"/>
      <c r="IEJ167" s="123"/>
      <c r="IEK167" s="123"/>
      <c r="IEL167" s="123"/>
      <c r="IEM167" s="123"/>
      <c r="IEN167" s="123"/>
      <c r="IEO167" s="123"/>
      <c r="IEP167" s="123"/>
      <c r="IEQ167" s="123"/>
      <c r="IER167" s="123"/>
      <c r="IES167" s="123"/>
      <c r="IET167" s="123"/>
      <c r="IEU167" s="123"/>
      <c r="IEV167" s="123"/>
      <c r="IEW167" s="123"/>
      <c r="IEX167" s="123"/>
      <c r="IEY167" s="123"/>
      <c r="IEZ167" s="123"/>
      <c r="IFA167" s="123"/>
      <c r="IFB167" s="123"/>
      <c r="IFC167" s="123"/>
      <c r="IFD167" s="123"/>
      <c r="IFE167" s="123"/>
      <c r="IFF167" s="123"/>
      <c r="IFG167" s="123"/>
      <c r="IFH167" s="123"/>
      <c r="IFI167" s="123"/>
      <c r="IFJ167" s="123"/>
      <c r="IFK167" s="123"/>
      <c r="IFL167" s="123"/>
      <c r="IFM167" s="123"/>
      <c r="IFN167" s="123"/>
      <c r="IFO167" s="123"/>
      <c r="IFP167" s="123"/>
      <c r="IFQ167" s="123"/>
      <c r="IFR167" s="123"/>
      <c r="IFS167" s="123"/>
      <c r="IFT167" s="123"/>
      <c r="IFU167" s="123"/>
      <c r="IFV167" s="123"/>
      <c r="IFW167" s="123"/>
      <c r="IFX167" s="123"/>
      <c r="IFY167" s="123"/>
      <c r="IFZ167" s="123"/>
      <c r="IGA167" s="123"/>
      <c r="IGB167" s="123"/>
      <c r="IGC167" s="123"/>
      <c r="IGD167" s="123"/>
      <c r="IGE167" s="123"/>
      <c r="IGF167" s="123"/>
      <c r="IGG167" s="123"/>
      <c r="IGH167" s="123"/>
      <c r="IGI167" s="123"/>
      <c r="IGJ167" s="123"/>
      <c r="IGK167" s="123"/>
      <c r="IGL167" s="123"/>
      <c r="IGM167" s="123"/>
      <c r="IGN167" s="123"/>
      <c r="IGO167" s="123"/>
      <c r="IGP167" s="123"/>
      <c r="IGQ167" s="123"/>
      <c r="IGR167" s="123"/>
      <c r="IGS167" s="123"/>
      <c r="IGT167" s="123"/>
      <c r="IGU167" s="123"/>
      <c r="IGV167" s="123"/>
      <c r="IGW167" s="123"/>
      <c r="IGX167" s="123"/>
      <c r="IGY167" s="123"/>
      <c r="IGZ167" s="123"/>
      <c r="IHA167" s="123"/>
      <c r="IHB167" s="123"/>
      <c r="IHC167" s="123"/>
      <c r="IHD167" s="123"/>
      <c r="IHE167" s="123"/>
      <c r="IHF167" s="123"/>
      <c r="IHG167" s="123"/>
      <c r="IHH167" s="123"/>
      <c r="IHI167" s="123"/>
      <c r="IHJ167" s="123"/>
      <c r="IHK167" s="123"/>
      <c r="IHL167" s="123"/>
      <c r="IHM167" s="123"/>
      <c r="IHN167" s="123"/>
      <c r="IHO167" s="123"/>
      <c r="IHP167" s="123"/>
      <c r="IHQ167" s="123"/>
      <c r="IHR167" s="123"/>
      <c r="IHS167" s="123"/>
      <c r="IHT167" s="123"/>
      <c r="IHU167" s="123"/>
      <c r="IHV167" s="123"/>
      <c r="IHW167" s="123"/>
      <c r="IHX167" s="123"/>
      <c r="IHY167" s="123"/>
      <c r="IHZ167" s="123"/>
      <c r="IIA167" s="123"/>
      <c r="IIB167" s="123"/>
      <c r="IIC167" s="123"/>
      <c r="IID167" s="123"/>
      <c r="IIE167" s="123"/>
      <c r="IIF167" s="123"/>
      <c r="IIG167" s="123"/>
      <c r="IIH167" s="123"/>
      <c r="III167" s="123"/>
      <c r="IIJ167" s="123"/>
      <c r="IIK167" s="123"/>
      <c r="IIL167" s="123"/>
      <c r="IIM167" s="123"/>
      <c r="IIN167" s="123"/>
      <c r="IIO167" s="123"/>
      <c r="IIP167" s="123"/>
      <c r="IIQ167" s="123"/>
      <c r="IIR167" s="123"/>
      <c r="IIS167" s="123"/>
      <c r="IIT167" s="123"/>
      <c r="IIU167" s="123"/>
      <c r="IIV167" s="123"/>
      <c r="IIW167" s="123"/>
      <c r="IIX167" s="123"/>
      <c r="IIY167" s="123"/>
      <c r="IIZ167" s="123"/>
      <c r="IJA167" s="123"/>
      <c r="IJB167" s="123"/>
      <c r="IJC167" s="123"/>
      <c r="IJD167" s="123"/>
      <c r="IJE167" s="123"/>
      <c r="IJF167" s="123"/>
      <c r="IJG167" s="123"/>
      <c r="IJH167" s="123"/>
      <c r="IJI167" s="123"/>
      <c r="IJJ167" s="123"/>
      <c r="IJK167" s="123"/>
      <c r="IJL167" s="123"/>
      <c r="IJM167" s="123"/>
      <c r="IJN167" s="123"/>
      <c r="IJO167" s="123"/>
      <c r="IJP167" s="123"/>
      <c r="IJQ167" s="123"/>
      <c r="IJR167" s="123"/>
      <c r="IJS167" s="123"/>
      <c r="IJT167" s="123"/>
      <c r="IJU167" s="123"/>
      <c r="IJV167" s="123"/>
      <c r="IJW167" s="123"/>
      <c r="IJX167" s="123"/>
      <c r="IJY167" s="123"/>
      <c r="IJZ167" s="123"/>
      <c r="IKA167" s="123"/>
      <c r="IKB167" s="123"/>
      <c r="IKC167" s="123"/>
      <c r="IKD167" s="123"/>
      <c r="IKE167" s="123"/>
      <c r="IKF167" s="123"/>
      <c r="IKG167" s="123"/>
      <c r="IKH167" s="123"/>
      <c r="IKI167" s="123"/>
      <c r="IKJ167" s="123"/>
      <c r="IKK167" s="123"/>
      <c r="IKL167" s="123"/>
      <c r="IKM167" s="123"/>
      <c r="IKN167" s="123"/>
      <c r="IKO167" s="123"/>
      <c r="IKP167" s="123"/>
      <c r="IKQ167" s="123"/>
      <c r="IKR167" s="123"/>
      <c r="IKS167" s="123"/>
      <c r="IKT167" s="123"/>
      <c r="IKU167" s="123"/>
      <c r="IKV167" s="123"/>
      <c r="IKW167" s="123"/>
      <c r="IKX167" s="123"/>
      <c r="IKY167" s="123"/>
      <c r="IKZ167" s="123"/>
      <c r="ILA167" s="123"/>
      <c r="ILB167" s="123"/>
      <c r="ILC167" s="123"/>
      <c r="ILD167" s="123"/>
      <c r="ILE167" s="123"/>
      <c r="ILF167" s="123"/>
      <c r="ILG167" s="123"/>
      <c r="ILH167" s="123"/>
      <c r="ILI167" s="123"/>
      <c r="ILJ167" s="123"/>
      <c r="ILK167" s="123"/>
      <c r="ILL167" s="123"/>
      <c r="ILM167" s="123"/>
      <c r="ILN167" s="123"/>
      <c r="ILO167" s="123"/>
      <c r="ILP167" s="123"/>
      <c r="ILQ167" s="123"/>
      <c r="ILR167" s="123"/>
      <c r="ILS167" s="123"/>
      <c r="ILT167" s="123"/>
      <c r="ILU167" s="123"/>
      <c r="ILV167" s="123"/>
      <c r="ILW167" s="123"/>
      <c r="ILX167" s="123"/>
      <c r="ILY167" s="123"/>
      <c r="ILZ167" s="123"/>
      <c r="IMA167" s="123"/>
      <c r="IMB167" s="123"/>
      <c r="IMC167" s="123"/>
      <c r="IMD167" s="123"/>
      <c r="IME167" s="123"/>
      <c r="IMF167" s="123"/>
      <c r="IMG167" s="123"/>
      <c r="IMH167" s="123"/>
      <c r="IMI167" s="123"/>
      <c r="IMJ167" s="123"/>
      <c r="IMK167" s="123"/>
      <c r="IML167" s="123"/>
      <c r="IMM167" s="123"/>
      <c r="IMN167" s="123"/>
      <c r="IMO167" s="123"/>
      <c r="IMP167" s="123"/>
      <c r="IMQ167" s="123"/>
      <c r="IMR167" s="123"/>
      <c r="IMS167" s="123"/>
      <c r="IMT167" s="123"/>
      <c r="IMU167" s="123"/>
      <c r="IMV167" s="123"/>
      <c r="IMW167" s="123"/>
      <c r="IMX167" s="123"/>
      <c r="IMY167" s="123"/>
      <c r="IMZ167" s="123"/>
      <c r="INA167" s="123"/>
      <c r="INB167" s="123"/>
      <c r="INC167" s="123"/>
      <c r="IND167" s="123"/>
      <c r="INE167" s="123"/>
      <c r="INF167" s="123"/>
      <c r="ING167" s="123"/>
      <c r="INH167" s="123"/>
      <c r="INI167" s="123"/>
      <c r="INJ167" s="123"/>
      <c r="INK167" s="123"/>
      <c r="INL167" s="123"/>
      <c r="INM167" s="123"/>
      <c r="INN167" s="123"/>
      <c r="INO167" s="123"/>
      <c r="INP167" s="123"/>
      <c r="INQ167" s="123"/>
      <c r="INR167" s="123"/>
      <c r="INS167" s="123"/>
      <c r="INT167" s="123"/>
      <c r="INU167" s="123"/>
      <c r="INV167" s="123"/>
      <c r="INW167" s="123"/>
      <c r="INX167" s="123"/>
      <c r="INY167" s="123"/>
      <c r="INZ167" s="123"/>
      <c r="IOA167" s="123"/>
      <c r="IOB167" s="123"/>
      <c r="IOC167" s="123"/>
      <c r="IOD167" s="123"/>
      <c r="IOE167" s="123"/>
      <c r="IOF167" s="123"/>
      <c r="IOG167" s="123"/>
      <c r="IOH167" s="123"/>
      <c r="IOI167" s="123"/>
      <c r="IOJ167" s="123"/>
      <c r="IOK167" s="123"/>
      <c r="IOL167" s="123"/>
      <c r="IOM167" s="123"/>
      <c r="ION167" s="123"/>
      <c r="IOO167" s="123"/>
      <c r="IOP167" s="123"/>
      <c r="IOQ167" s="123"/>
      <c r="IOR167" s="123"/>
      <c r="IOS167" s="123"/>
      <c r="IOT167" s="123"/>
      <c r="IOU167" s="123"/>
      <c r="IOV167" s="123"/>
      <c r="IOW167" s="123"/>
      <c r="IOX167" s="123"/>
      <c r="IOY167" s="123"/>
      <c r="IOZ167" s="123"/>
      <c r="IPA167" s="123"/>
      <c r="IPB167" s="123"/>
      <c r="IPC167" s="123"/>
      <c r="IPD167" s="123"/>
      <c r="IPE167" s="123"/>
      <c r="IPF167" s="123"/>
      <c r="IPG167" s="123"/>
      <c r="IPH167" s="123"/>
      <c r="IPI167" s="123"/>
      <c r="IPJ167" s="123"/>
      <c r="IPK167" s="123"/>
      <c r="IPL167" s="123"/>
      <c r="IPM167" s="123"/>
      <c r="IPN167" s="123"/>
      <c r="IPO167" s="123"/>
      <c r="IPP167" s="123"/>
      <c r="IPQ167" s="123"/>
      <c r="IPR167" s="123"/>
      <c r="IPS167" s="123"/>
      <c r="IPT167" s="123"/>
      <c r="IPU167" s="123"/>
      <c r="IPV167" s="123"/>
      <c r="IPW167" s="123"/>
      <c r="IPX167" s="123"/>
      <c r="IPY167" s="123"/>
      <c r="IPZ167" s="123"/>
      <c r="IQA167" s="123"/>
      <c r="IQB167" s="123"/>
      <c r="IQC167" s="123"/>
      <c r="IQD167" s="123"/>
      <c r="IQE167" s="123"/>
      <c r="IQF167" s="123"/>
      <c r="IQG167" s="123"/>
      <c r="IQH167" s="123"/>
      <c r="IQI167" s="123"/>
      <c r="IQJ167" s="123"/>
      <c r="IQK167" s="123"/>
      <c r="IQL167" s="123"/>
      <c r="IQM167" s="123"/>
      <c r="IQN167" s="123"/>
      <c r="IQO167" s="123"/>
      <c r="IQP167" s="123"/>
      <c r="IQQ167" s="123"/>
      <c r="IQR167" s="123"/>
      <c r="IQS167" s="123"/>
      <c r="IQT167" s="123"/>
      <c r="IQU167" s="123"/>
      <c r="IQV167" s="123"/>
      <c r="IQW167" s="123"/>
      <c r="IQX167" s="123"/>
      <c r="IQY167" s="123"/>
      <c r="IQZ167" s="123"/>
      <c r="IRA167" s="123"/>
      <c r="IRB167" s="123"/>
      <c r="IRC167" s="123"/>
      <c r="IRD167" s="123"/>
      <c r="IRE167" s="123"/>
      <c r="IRF167" s="123"/>
      <c r="IRG167" s="123"/>
      <c r="IRH167" s="123"/>
      <c r="IRI167" s="123"/>
      <c r="IRJ167" s="123"/>
      <c r="IRK167" s="123"/>
      <c r="IRL167" s="123"/>
      <c r="IRM167" s="123"/>
      <c r="IRN167" s="123"/>
      <c r="IRO167" s="123"/>
      <c r="IRP167" s="123"/>
      <c r="IRQ167" s="123"/>
      <c r="IRR167" s="123"/>
      <c r="IRS167" s="123"/>
      <c r="IRT167" s="123"/>
      <c r="IRU167" s="123"/>
      <c r="IRV167" s="123"/>
      <c r="IRW167" s="123"/>
      <c r="IRX167" s="123"/>
      <c r="IRY167" s="123"/>
      <c r="IRZ167" s="123"/>
      <c r="ISA167" s="123"/>
      <c r="ISB167" s="123"/>
      <c r="ISC167" s="123"/>
      <c r="ISD167" s="123"/>
      <c r="ISE167" s="123"/>
      <c r="ISF167" s="123"/>
      <c r="ISG167" s="123"/>
      <c r="ISH167" s="123"/>
      <c r="ISI167" s="123"/>
      <c r="ISJ167" s="123"/>
      <c r="ISK167" s="123"/>
      <c r="ISL167" s="123"/>
      <c r="ISM167" s="123"/>
      <c r="ISN167" s="123"/>
      <c r="ISO167" s="123"/>
      <c r="ISP167" s="123"/>
      <c r="ISQ167" s="123"/>
      <c r="ISR167" s="123"/>
      <c r="ISS167" s="123"/>
      <c r="IST167" s="123"/>
      <c r="ISU167" s="123"/>
      <c r="ISV167" s="123"/>
      <c r="ISW167" s="123"/>
      <c r="ISX167" s="123"/>
      <c r="ISY167" s="123"/>
      <c r="ISZ167" s="123"/>
      <c r="ITA167" s="123"/>
      <c r="ITB167" s="123"/>
      <c r="ITC167" s="123"/>
      <c r="ITD167" s="123"/>
      <c r="ITE167" s="123"/>
      <c r="ITF167" s="123"/>
      <c r="ITG167" s="123"/>
      <c r="ITH167" s="123"/>
      <c r="ITI167" s="123"/>
      <c r="ITJ167" s="123"/>
      <c r="ITK167" s="123"/>
      <c r="ITL167" s="123"/>
      <c r="ITM167" s="123"/>
      <c r="ITN167" s="123"/>
      <c r="ITO167" s="123"/>
      <c r="ITP167" s="123"/>
      <c r="ITQ167" s="123"/>
      <c r="ITR167" s="123"/>
      <c r="ITS167" s="123"/>
      <c r="ITT167" s="123"/>
      <c r="ITU167" s="123"/>
      <c r="ITV167" s="123"/>
      <c r="ITW167" s="123"/>
      <c r="ITX167" s="123"/>
      <c r="ITY167" s="123"/>
      <c r="ITZ167" s="123"/>
      <c r="IUA167" s="123"/>
      <c r="IUB167" s="123"/>
      <c r="IUC167" s="123"/>
      <c r="IUD167" s="123"/>
      <c r="IUE167" s="123"/>
      <c r="IUF167" s="123"/>
      <c r="IUG167" s="123"/>
      <c r="IUH167" s="123"/>
      <c r="IUI167" s="123"/>
      <c r="IUJ167" s="123"/>
      <c r="IUK167" s="123"/>
      <c r="IUL167" s="123"/>
      <c r="IUM167" s="123"/>
      <c r="IUN167" s="123"/>
      <c r="IUO167" s="123"/>
      <c r="IUP167" s="123"/>
      <c r="IUQ167" s="123"/>
      <c r="IUR167" s="123"/>
      <c r="IUS167" s="123"/>
      <c r="IUT167" s="123"/>
      <c r="IUU167" s="123"/>
      <c r="IUV167" s="123"/>
      <c r="IUW167" s="123"/>
      <c r="IUX167" s="123"/>
      <c r="IUY167" s="123"/>
      <c r="IUZ167" s="123"/>
      <c r="IVA167" s="123"/>
      <c r="IVB167" s="123"/>
      <c r="IVC167" s="123"/>
      <c r="IVD167" s="123"/>
      <c r="IVE167" s="123"/>
      <c r="IVF167" s="123"/>
      <c r="IVG167" s="123"/>
      <c r="IVH167" s="123"/>
      <c r="IVI167" s="123"/>
      <c r="IVJ167" s="123"/>
      <c r="IVK167" s="123"/>
      <c r="IVL167" s="123"/>
      <c r="IVM167" s="123"/>
      <c r="IVN167" s="123"/>
      <c r="IVO167" s="123"/>
      <c r="IVP167" s="123"/>
      <c r="IVQ167" s="123"/>
      <c r="IVR167" s="123"/>
      <c r="IVS167" s="123"/>
      <c r="IVT167" s="123"/>
      <c r="IVU167" s="123"/>
      <c r="IVV167" s="123"/>
      <c r="IVW167" s="123"/>
      <c r="IVX167" s="123"/>
      <c r="IVY167" s="123"/>
      <c r="IVZ167" s="123"/>
      <c r="IWA167" s="123"/>
      <c r="IWB167" s="123"/>
      <c r="IWC167" s="123"/>
      <c r="IWD167" s="123"/>
      <c r="IWE167" s="123"/>
      <c r="IWF167" s="123"/>
      <c r="IWG167" s="123"/>
      <c r="IWH167" s="123"/>
      <c r="IWI167" s="123"/>
      <c r="IWJ167" s="123"/>
      <c r="IWK167" s="123"/>
      <c r="IWL167" s="123"/>
      <c r="IWM167" s="123"/>
      <c r="IWN167" s="123"/>
      <c r="IWO167" s="123"/>
      <c r="IWP167" s="123"/>
      <c r="IWQ167" s="123"/>
      <c r="IWR167" s="123"/>
      <c r="IWS167" s="123"/>
      <c r="IWT167" s="123"/>
      <c r="IWU167" s="123"/>
      <c r="IWV167" s="123"/>
      <c r="IWW167" s="123"/>
      <c r="IWX167" s="123"/>
      <c r="IWY167" s="123"/>
      <c r="IWZ167" s="123"/>
      <c r="IXA167" s="123"/>
      <c r="IXB167" s="123"/>
      <c r="IXC167" s="123"/>
      <c r="IXD167" s="123"/>
      <c r="IXE167" s="123"/>
      <c r="IXF167" s="123"/>
      <c r="IXG167" s="123"/>
      <c r="IXH167" s="123"/>
      <c r="IXI167" s="123"/>
      <c r="IXJ167" s="123"/>
      <c r="IXK167" s="123"/>
      <c r="IXL167" s="123"/>
      <c r="IXM167" s="123"/>
      <c r="IXN167" s="123"/>
      <c r="IXO167" s="123"/>
      <c r="IXP167" s="123"/>
      <c r="IXQ167" s="123"/>
      <c r="IXR167" s="123"/>
      <c r="IXS167" s="123"/>
      <c r="IXT167" s="123"/>
      <c r="IXU167" s="123"/>
      <c r="IXV167" s="123"/>
      <c r="IXW167" s="123"/>
      <c r="IXX167" s="123"/>
      <c r="IXY167" s="123"/>
      <c r="IXZ167" s="123"/>
      <c r="IYA167" s="123"/>
      <c r="IYB167" s="123"/>
      <c r="IYC167" s="123"/>
      <c r="IYD167" s="123"/>
      <c r="IYE167" s="123"/>
      <c r="IYF167" s="123"/>
      <c r="IYG167" s="123"/>
      <c r="IYH167" s="123"/>
      <c r="IYI167" s="123"/>
      <c r="IYJ167" s="123"/>
      <c r="IYK167" s="123"/>
      <c r="IYL167" s="123"/>
      <c r="IYM167" s="123"/>
      <c r="IYN167" s="123"/>
      <c r="IYO167" s="123"/>
      <c r="IYP167" s="123"/>
      <c r="IYQ167" s="123"/>
      <c r="IYR167" s="123"/>
      <c r="IYS167" s="123"/>
      <c r="IYT167" s="123"/>
      <c r="IYU167" s="123"/>
      <c r="IYV167" s="123"/>
      <c r="IYW167" s="123"/>
      <c r="IYX167" s="123"/>
      <c r="IYY167" s="123"/>
      <c r="IYZ167" s="123"/>
      <c r="IZA167" s="123"/>
      <c r="IZB167" s="123"/>
      <c r="IZC167" s="123"/>
      <c r="IZD167" s="123"/>
      <c r="IZE167" s="123"/>
      <c r="IZF167" s="123"/>
      <c r="IZG167" s="123"/>
      <c r="IZH167" s="123"/>
      <c r="IZI167" s="123"/>
      <c r="IZJ167" s="123"/>
      <c r="IZK167" s="123"/>
      <c r="IZL167" s="123"/>
      <c r="IZM167" s="123"/>
      <c r="IZN167" s="123"/>
      <c r="IZO167" s="123"/>
      <c r="IZP167" s="123"/>
      <c r="IZQ167" s="123"/>
      <c r="IZR167" s="123"/>
      <c r="IZS167" s="123"/>
      <c r="IZT167" s="123"/>
      <c r="IZU167" s="123"/>
      <c r="IZV167" s="123"/>
      <c r="IZW167" s="123"/>
      <c r="IZX167" s="123"/>
      <c r="IZY167" s="123"/>
      <c r="IZZ167" s="123"/>
      <c r="JAA167" s="123"/>
      <c r="JAB167" s="123"/>
      <c r="JAC167" s="123"/>
      <c r="JAD167" s="123"/>
      <c r="JAE167" s="123"/>
      <c r="JAF167" s="123"/>
      <c r="JAG167" s="123"/>
      <c r="JAH167" s="123"/>
      <c r="JAI167" s="123"/>
      <c r="JAJ167" s="123"/>
      <c r="JAK167" s="123"/>
      <c r="JAL167" s="123"/>
      <c r="JAM167" s="123"/>
      <c r="JAN167" s="123"/>
      <c r="JAO167" s="123"/>
      <c r="JAP167" s="123"/>
      <c r="JAQ167" s="123"/>
      <c r="JAR167" s="123"/>
      <c r="JAS167" s="123"/>
      <c r="JAT167" s="123"/>
      <c r="JAU167" s="123"/>
      <c r="JAV167" s="123"/>
      <c r="JAW167" s="123"/>
      <c r="JAX167" s="123"/>
      <c r="JAY167" s="123"/>
      <c r="JAZ167" s="123"/>
      <c r="JBA167" s="123"/>
      <c r="JBB167" s="123"/>
      <c r="JBC167" s="123"/>
      <c r="JBD167" s="123"/>
      <c r="JBE167" s="123"/>
      <c r="JBF167" s="123"/>
      <c r="JBG167" s="123"/>
      <c r="JBH167" s="123"/>
      <c r="JBI167" s="123"/>
      <c r="JBJ167" s="123"/>
      <c r="JBK167" s="123"/>
      <c r="JBL167" s="123"/>
      <c r="JBM167" s="123"/>
      <c r="JBN167" s="123"/>
      <c r="JBO167" s="123"/>
      <c r="JBP167" s="123"/>
      <c r="JBQ167" s="123"/>
      <c r="JBR167" s="123"/>
      <c r="JBS167" s="123"/>
      <c r="JBT167" s="123"/>
      <c r="JBU167" s="123"/>
      <c r="JBV167" s="123"/>
      <c r="JBW167" s="123"/>
      <c r="JBX167" s="123"/>
      <c r="JBY167" s="123"/>
      <c r="JBZ167" s="123"/>
      <c r="JCA167" s="123"/>
      <c r="JCB167" s="123"/>
      <c r="JCC167" s="123"/>
      <c r="JCD167" s="123"/>
      <c r="JCE167" s="123"/>
      <c r="JCF167" s="123"/>
      <c r="JCG167" s="123"/>
      <c r="JCH167" s="123"/>
      <c r="JCI167" s="123"/>
      <c r="JCJ167" s="123"/>
      <c r="JCK167" s="123"/>
      <c r="JCL167" s="123"/>
      <c r="JCM167" s="123"/>
      <c r="JCN167" s="123"/>
      <c r="JCO167" s="123"/>
      <c r="JCP167" s="123"/>
      <c r="JCQ167" s="123"/>
      <c r="JCR167" s="123"/>
      <c r="JCS167" s="123"/>
      <c r="JCT167" s="123"/>
      <c r="JCU167" s="123"/>
      <c r="JCV167" s="123"/>
      <c r="JCW167" s="123"/>
      <c r="JCX167" s="123"/>
      <c r="JCY167" s="123"/>
      <c r="JCZ167" s="123"/>
      <c r="JDA167" s="123"/>
      <c r="JDB167" s="123"/>
      <c r="JDC167" s="123"/>
      <c r="JDD167" s="123"/>
      <c r="JDE167" s="123"/>
      <c r="JDF167" s="123"/>
      <c r="JDG167" s="123"/>
      <c r="JDH167" s="123"/>
      <c r="JDI167" s="123"/>
      <c r="JDJ167" s="123"/>
      <c r="JDK167" s="123"/>
      <c r="JDL167" s="123"/>
      <c r="JDM167" s="123"/>
      <c r="JDN167" s="123"/>
      <c r="JDO167" s="123"/>
      <c r="JDP167" s="123"/>
      <c r="JDQ167" s="123"/>
      <c r="JDR167" s="123"/>
      <c r="JDS167" s="123"/>
      <c r="JDT167" s="123"/>
      <c r="JDU167" s="123"/>
      <c r="JDV167" s="123"/>
      <c r="JDW167" s="123"/>
      <c r="JDX167" s="123"/>
      <c r="JDY167" s="123"/>
      <c r="JDZ167" s="123"/>
      <c r="JEA167" s="123"/>
      <c r="JEB167" s="123"/>
      <c r="JEC167" s="123"/>
      <c r="JED167" s="123"/>
      <c r="JEE167" s="123"/>
      <c r="JEF167" s="123"/>
      <c r="JEG167" s="123"/>
      <c r="JEH167" s="123"/>
      <c r="JEI167" s="123"/>
      <c r="JEJ167" s="123"/>
      <c r="JEK167" s="123"/>
      <c r="JEL167" s="123"/>
      <c r="JEM167" s="123"/>
      <c r="JEN167" s="123"/>
      <c r="JEO167" s="123"/>
      <c r="JEP167" s="123"/>
      <c r="JEQ167" s="123"/>
      <c r="JER167" s="123"/>
      <c r="JES167" s="123"/>
      <c r="JET167" s="123"/>
      <c r="JEU167" s="123"/>
      <c r="JEV167" s="123"/>
      <c r="JEW167" s="123"/>
      <c r="JEX167" s="123"/>
      <c r="JEY167" s="123"/>
      <c r="JEZ167" s="123"/>
      <c r="JFA167" s="123"/>
      <c r="JFB167" s="123"/>
      <c r="JFC167" s="123"/>
      <c r="JFD167" s="123"/>
      <c r="JFE167" s="123"/>
      <c r="JFF167" s="123"/>
      <c r="JFG167" s="123"/>
      <c r="JFH167" s="123"/>
      <c r="JFI167" s="123"/>
      <c r="JFJ167" s="123"/>
      <c r="JFK167" s="123"/>
      <c r="JFL167" s="123"/>
      <c r="JFM167" s="123"/>
      <c r="JFN167" s="123"/>
      <c r="JFO167" s="123"/>
      <c r="JFP167" s="123"/>
      <c r="JFQ167" s="123"/>
      <c r="JFR167" s="123"/>
      <c r="JFS167" s="123"/>
      <c r="JFT167" s="123"/>
      <c r="JFU167" s="123"/>
      <c r="JFV167" s="123"/>
      <c r="JFW167" s="123"/>
      <c r="JFX167" s="123"/>
      <c r="JFY167" s="123"/>
      <c r="JFZ167" s="123"/>
      <c r="JGA167" s="123"/>
      <c r="JGB167" s="123"/>
      <c r="JGC167" s="123"/>
      <c r="JGD167" s="123"/>
      <c r="JGE167" s="123"/>
      <c r="JGF167" s="123"/>
      <c r="JGG167" s="123"/>
      <c r="JGH167" s="123"/>
      <c r="JGI167" s="123"/>
      <c r="JGJ167" s="123"/>
      <c r="JGK167" s="123"/>
      <c r="JGL167" s="123"/>
      <c r="JGM167" s="123"/>
      <c r="JGN167" s="123"/>
      <c r="JGO167" s="123"/>
      <c r="JGP167" s="123"/>
      <c r="JGQ167" s="123"/>
      <c r="JGR167" s="123"/>
      <c r="JGS167" s="123"/>
      <c r="JGT167" s="123"/>
      <c r="JGU167" s="123"/>
      <c r="JGV167" s="123"/>
      <c r="JGW167" s="123"/>
      <c r="JGX167" s="123"/>
      <c r="JGY167" s="123"/>
      <c r="JGZ167" s="123"/>
      <c r="JHA167" s="123"/>
      <c r="JHB167" s="123"/>
      <c r="JHC167" s="123"/>
      <c r="JHD167" s="123"/>
      <c r="JHE167" s="123"/>
      <c r="JHF167" s="123"/>
      <c r="JHG167" s="123"/>
      <c r="JHH167" s="123"/>
      <c r="JHI167" s="123"/>
      <c r="JHJ167" s="123"/>
      <c r="JHK167" s="123"/>
      <c r="JHL167" s="123"/>
      <c r="JHM167" s="123"/>
      <c r="JHN167" s="123"/>
      <c r="JHO167" s="123"/>
      <c r="JHP167" s="123"/>
      <c r="JHQ167" s="123"/>
      <c r="JHR167" s="123"/>
      <c r="JHS167" s="123"/>
      <c r="JHT167" s="123"/>
      <c r="JHU167" s="123"/>
      <c r="JHV167" s="123"/>
      <c r="JHW167" s="123"/>
      <c r="JHX167" s="123"/>
      <c r="JHY167" s="123"/>
      <c r="JHZ167" s="123"/>
      <c r="JIA167" s="123"/>
      <c r="JIB167" s="123"/>
      <c r="JIC167" s="123"/>
      <c r="JID167" s="123"/>
      <c r="JIE167" s="123"/>
      <c r="JIF167" s="123"/>
      <c r="JIG167" s="123"/>
      <c r="JIH167" s="123"/>
      <c r="JII167" s="123"/>
      <c r="JIJ167" s="123"/>
      <c r="JIK167" s="123"/>
      <c r="JIL167" s="123"/>
      <c r="JIM167" s="123"/>
      <c r="JIN167" s="123"/>
      <c r="JIO167" s="123"/>
      <c r="JIP167" s="123"/>
      <c r="JIQ167" s="123"/>
      <c r="JIR167" s="123"/>
      <c r="JIS167" s="123"/>
      <c r="JIT167" s="123"/>
      <c r="JIU167" s="123"/>
      <c r="JIV167" s="123"/>
      <c r="JIW167" s="123"/>
      <c r="JIX167" s="123"/>
      <c r="JIY167" s="123"/>
      <c r="JIZ167" s="123"/>
      <c r="JJA167" s="123"/>
      <c r="JJB167" s="123"/>
      <c r="JJC167" s="123"/>
      <c r="JJD167" s="123"/>
      <c r="JJE167" s="123"/>
      <c r="JJF167" s="123"/>
      <c r="JJG167" s="123"/>
      <c r="JJH167" s="123"/>
      <c r="JJI167" s="123"/>
      <c r="JJJ167" s="123"/>
      <c r="JJK167" s="123"/>
      <c r="JJL167" s="123"/>
      <c r="JJM167" s="123"/>
      <c r="JJN167" s="123"/>
      <c r="JJO167" s="123"/>
      <c r="JJP167" s="123"/>
      <c r="JJQ167" s="123"/>
      <c r="JJR167" s="123"/>
      <c r="JJS167" s="123"/>
      <c r="JJT167" s="123"/>
      <c r="JJU167" s="123"/>
      <c r="JJV167" s="123"/>
      <c r="JJW167" s="123"/>
      <c r="JJX167" s="123"/>
      <c r="JJY167" s="123"/>
      <c r="JJZ167" s="123"/>
      <c r="JKA167" s="123"/>
      <c r="JKB167" s="123"/>
      <c r="JKC167" s="123"/>
      <c r="JKD167" s="123"/>
      <c r="JKE167" s="123"/>
      <c r="JKF167" s="123"/>
      <c r="JKG167" s="123"/>
      <c r="JKH167" s="123"/>
      <c r="JKI167" s="123"/>
      <c r="JKJ167" s="123"/>
      <c r="JKK167" s="123"/>
      <c r="JKL167" s="123"/>
      <c r="JKM167" s="123"/>
      <c r="JKN167" s="123"/>
      <c r="JKO167" s="123"/>
      <c r="JKP167" s="123"/>
      <c r="JKQ167" s="123"/>
      <c r="JKR167" s="123"/>
      <c r="JKS167" s="123"/>
      <c r="JKT167" s="123"/>
      <c r="JKU167" s="123"/>
      <c r="JKV167" s="123"/>
      <c r="JKW167" s="123"/>
      <c r="JKX167" s="123"/>
      <c r="JKY167" s="123"/>
      <c r="JKZ167" s="123"/>
      <c r="JLA167" s="123"/>
      <c r="JLB167" s="123"/>
      <c r="JLC167" s="123"/>
      <c r="JLD167" s="123"/>
      <c r="JLE167" s="123"/>
      <c r="JLF167" s="123"/>
      <c r="JLG167" s="123"/>
      <c r="JLH167" s="123"/>
      <c r="JLI167" s="123"/>
      <c r="JLJ167" s="123"/>
      <c r="JLK167" s="123"/>
      <c r="JLL167" s="123"/>
      <c r="JLM167" s="123"/>
      <c r="JLN167" s="123"/>
      <c r="JLO167" s="123"/>
      <c r="JLP167" s="123"/>
      <c r="JLQ167" s="123"/>
      <c r="JLR167" s="123"/>
      <c r="JLS167" s="123"/>
      <c r="JLT167" s="123"/>
      <c r="JLU167" s="123"/>
      <c r="JLV167" s="123"/>
      <c r="JLW167" s="123"/>
      <c r="JLX167" s="123"/>
      <c r="JLY167" s="123"/>
      <c r="JLZ167" s="123"/>
      <c r="JMA167" s="123"/>
      <c r="JMB167" s="123"/>
      <c r="JMC167" s="123"/>
      <c r="JMD167" s="123"/>
      <c r="JME167" s="123"/>
      <c r="JMF167" s="123"/>
      <c r="JMG167" s="123"/>
      <c r="JMH167" s="123"/>
      <c r="JMI167" s="123"/>
      <c r="JMJ167" s="123"/>
      <c r="JMK167" s="123"/>
      <c r="JML167" s="123"/>
      <c r="JMM167" s="123"/>
      <c r="JMN167" s="123"/>
      <c r="JMO167" s="123"/>
      <c r="JMP167" s="123"/>
      <c r="JMQ167" s="123"/>
      <c r="JMR167" s="123"/>
      <c r="JMS167" s="123"/>
      <c r="JMT167" s="123"/>
      <c r="JMU167" s="123"/>
      <c r="JMV167" s="123"/>
      <c r="JMW167" s="123"/>
      <c r="JMX167" s="123"/>
      <c r="JMY167" s="123"/>
      <c r="JMZ167" s="123"/>
      <c r="JNA167" s="123"/>
      <c r="JNB167" s="123"/>
      <c r="JNC167" s="123"/>
      <c r="JND167" s="123"/>
      <c r="JNE167" s="123"/>
      <c r="JNF167" s="123"/>
      <c r="JNG167" s="123"/>
      <c r="JNH167" s="123"/>
      <c r="JNI167" s="123"/>
      <c r="JNJ167" s="123"/>
      <c r="JNK167" s="123"/>
      <c r="JNL167" s="123"/>
      <c r="JNM167" s="123"/>
      <c r="JNN167" s="123"/>
      <c r="JNO167" s="123"/>
      <c r="JNP167" s="123"/>
      <c r="JNQ167" s="123"/>
      <c r="JNR167" s="123"/>
      <c r="JNS167" s="123"/>
      <c r="JNT167" s="123"/>
      <c r="JNU167" s="123"/>
      <c r="JNV167" s="123"/>
      <c r="JNW167" s="123"/>
      <c r="JNX167" s="123"/>
      <c r="JNY167" s="123"/>
      <c r="JNZ167" s="123"/>
      <c r="JOA167" s="123"/>
      <c r="JOB167" s="123"/>
      <c r="JOC167" s="123"/>
      <c r="JOD167" s="123"/>
      <c r="JOE167" s="123"/>
      <c r="JOF167" s="123"/>
      <c r="JOG167" s="123"/>
      <c r="JOH167" s="123"/>
      <c r="JOI167" s="123"/>
      <c r="JOJ167" s="123"/>
      <c r="JOK167" s="123"/>
      <c r="JOL167" s="123"/>
      <c r="JOM167" s="123"/>
      <c r="JON167" s="123"/>
      <c r="JOO167" s="123"/>
      <c r="JOP167" s="123"/>
      <c r="JOQ167" s="123"/>
      <c r="JOR167" s="123"/>
      <c r="JOS167" s="123"/>
      <c r="JOT167" s="123"/>
      <c r="JOU167" s="123"/>
      <c r="JOV167" s="123"/>
      <c r="JOW167" s="123"/>
      <c r="JOX167" s="123"/>
      <c r="JOY167" s="123"/>
      <c r="JOZ167" s="123"/>
      <c r="JPA167" s="123"/>
      <c r="JPB167" s="123"/>
      <c r="JPC167" s="123"/>
      <c r="JPD167" s="123"/>
      <c r="JPE167" s="123"/>
      <c r="JPF167" s="123"/>
      <c r="JPG167" s="123"/>
      <c r="JPH167" s="123"/>
      <c r="JPI167" s="123"/>
      <c r="JPJ167" s="123"/>
      <c r="JPK167" s="123"/>
      <c r="JPL167" s="123"/>
      <c r="JPM167" s="123"/>
      <c r="JPN167" s="123"/>
      <c r="JPO167" s="123"/>
      <c r="JPP167" s="123"/>
      <c r="JPQ167" s="123"/>
      <c r="JPR167" s="123"/>
      <c r="JPS167" s="123"/>
      <c r="JPT167" s="123"/>
      <c r="JPU167" s="123"/>
      <c r="JPV167" s="123"/>
      <c r="JPW167" s="123"/>
      <c r="JPX167" s="123"/>
      <c r="JPY167" s="123"/>
      <c r="JPZ167" s="123"/>
      <c r="JQA167" s="123"/>
      <c r="JQB167" s="123"/>
      <c r="JQC167" s="123"/>
      <c r="JQD167" s="123"/>
      <c r="JQE167" s="123"/>
      <c r="JQF167" s="123"/>
      <c r="JQG167" s="123"/>
      <c r="JQH167" s="123"/>
      <c r="JQI167" s="123"/>
      <c r="JQJ167" s="123"/>
      <c r="JQK167" s="123"/>
      <c r="JQL167" s="123"/>
      <c r="JQM167" s="123"/>
      <c r="JQN167" s="123"/>
      <c r="JQO167" s="123"/>
      <c r="JQP167" s="123"/>
      <c r="JQQ167" s="123"/>
      <c r="JQR167" s="123"/>
      <c r="JQS167" s="123"/>
      <c r="JQT167" s="123"/>
      <c r="JQU167" s="123"/>
      <c r="JQV167" s="123"/>
      <c r="JQW167" s="123"/>
      <c r="JQX167" s="123"/>
      <c r="JQY167" s="123"/>
      <c r="JQZ167" s="123"/>
      <c r="JRA167" s="123"/>
      <c r="JRB167" s="123"/>
      <c r="JRC167" s="123"/>
      <c r="JRD167" s="123"/>
      <c r="JRE167" s="123"/>
      <c r="JRF167" s="123"/>
      <c r="JRG167" s="123"/>
      <c r="JRH167" s="123"/>
      <c r="JRI167" s="123"/>
      <c r="JRJ167" s="123"/>
      <c r="JRK167" s="123"/>
      <c r="JRL167" s="123"/>
      <c r="JRM167" s="123"/>
      <c r="JRN167" s="123"/>
      <c r="JRO167" s="123"/>
      <c r="JRP167" s="123"/>
      <c r="JRQ167" s="123"/>
      <c r="JRR167" s="123"/>
      <c r="JRS167" s="123"/>
      <c r="JRT167" s="123"/>
      <c r="JRU167" s="123"/>
      <c r="JRV167" s="123"/>
      <c r="JRW167" s="123"/>
      <c r="JRX167" s="123"/>
      <c r="JRY167" s="123"/>
      <c r="JRZ167" s="123"/>
      <c r="JSA167" s="123"/>
      <c r="JSB167" s="123"/>
      <c r="JSC167" s="123"/>
      <c r="JSD167" s="123"/>
      <c r="JSE167" s="123"/>
      <c r="JSF167" s="123"/>
      <c r="JSG167" s="123"/>
      <c r="JSH167" s="123"/>
      <c r="JSI167" s="123"/>
      <c r="JSJ167" s="123"/>
      <c r="JSK167" s="123"/>
      <c r="JSL167" s="123"/>
      <c r="JSM167" s="123"/>
      <c r="JSN167" s="123"/>
      <c r="JSO167" s="123"/>
      <c r="JSP167" s="123"/>
      <c r="JSQ167" s="123"/>
      <c r="JSR167" s="123"/>
      <c r="JSS167" s="123"/>
      <c r="JST167" s="123"/>
      <c r="JSU167" s="123"/>
      <c r="JSV167" s="123"/>
      <c r="JSW167" s="123"/>
      <c r="JSX167" s="123"/>
      <c r="JSY167" s="123"/>
      <c r="JSZ167" s="123"/>
      <c r="JTA167" s="123"/>
      <c r="JTB167" s="123"/>
      <c r="JTC167" s="123"/>
      <c r="JTD167" s="123"/>
      <c r="JTE167" s="123"/>
      <c r="JTF167" s="123"/>
      <c r="JTG167" s="123"/>
      <c r="JTH167" s="123"/>
      <c r="JTI167" s="123"/>
      <c r="JTJ167" s="123"/>
      <c r="JTK167" s="123"/>
      <c r="JTL167" s="123"/>
      <c r="JTM167" s="123"/>
      <c r="JTN167" s="123"/>
      <c r="JTO167" s="123"/>
      <c r="JTP167" s="123"/>
      <c r="JTQ167" s="123"/>
      <c r="JTR167" s="123"/>
      <c r="JTS167" s="123"/>
      <c r="JTT167" s="123"/>
      <c r="JTU167" s="123"/>
      <c r="JTV167" s="123"/>
      <c r="JTW167" s="123"/>
      <c r="JTX167" s="123"/>
      <c r="JTY167" s="123"/>
      <c r="JTZ167" s="123"/>
      <c r="JUA167" s="123"/>
      <c r="JUB167" s="123"/>
      <c r="JUC167" s="123"/>
      <c r="JUD167" s="123"/>
      <c r="JUE167" s="123"/>
      <c r="JUF167" s="123"/>
      <c r="JUG167" s="123"/>
      <c r="JUH167" s="123"/>
      <c r="JUI167" s="123"/>
      <c r="JUJ167" s="123"/>
      <c r="JUK167" s="123"/>
      <c r="JUL167" s="123"/>
      <c r="JUM167" s="123"/>
      <c r="JUN167" s="123"/>
      <c r="JUO167" s="123"/>
      <c r="JUP167" s="123"/>
      <c r="JUQ167" s="123"/>
      <c r="JUR167" s="123"/>
      <c r="JUS167" s="123"/>
      <c r="JUT167" s="123"/>
      <c r="JUU167" s="123"/>
      <c r="JUV167" s="123"/>
      <c r="JUW167" s="123"/>
      <c r="JUX167" s="123"/>
      <c r="JUY167" s="123"/>
      <c r="JUZ167" s="123"/>
      <c r="JVA167" s="123"/>
      <c r="JVB167" s="123"/>
      <c r="JVC167" s="123"/>
      <c r="JVD167" s="123"/>
      <c r="JVE167" s="123"/>
      <c r="JVF167" s="123"/>
      <c r="JVG167" s="123"/>
      <c r="JVH167" s="123"/>
      <c r="JVI167" s="123"/>
      <c r="JVJ167" s="123"/>
      <c r="JVK167" s="123"/>
      <c r="JVL167" s="123"/>
      <c r="JVM167" s="123"/>
      <c r="JVN167" s="123"/>
      <c r="JVO167" s="123"/>
      <c r="JVP167" s="123"/>
      <c r="JVQ167" s="123"/>
      <c r="JVR167" s="123"/>
      <c r="JVS167" s="123"/>
      <c r="JVT167" s="123"/>
      <c r="JVU167" s="123"/>
      <c r="JVV167" s="123"/>
      <c r="JVW167" s="123"/>
      <c r="JVX167" s="123"/>
      <c r="JVY167" s="123"/>
      <c r="JVZ167" s="123"/>
      <c r="JWA167" s="123"/>
      <c r="JWB167" s="123"/>
      <c r="JWC167" s="123"/>
      <c r="JWD167" s="123"/>
      <c r="JWE167" s="123"/>
      <c r="JWF167" s="123"/>
      <c r="JWG167" s="123"/>
      <c r="JWH167" s="123"/>
      <c r="JWI167" s="123"/>
      <c r="JWJ167" s="123"/>
      <c r="JWK167" s="123"/>
      <c r="JWL167" s="123"/>
      <c r="JWM167" s="123"/>
      <c r="JWN167" s="123"/>
      <c r="JWO167" s="123"/>
      <c r="JWP167" s="123"/>
      <c r="JWQ167" s="123"/>
      <c r="JWR167" s="123"/>
      <c r="JWS167" s="123"/>
      <c r="JWT167" s="123"/>
      <c r="JWU167" s="123"/>
      <c r="JWV167" s="123"/>
      <c r="JWW167" s="123"/>
      <c r="JWX167" s="123"/>
      <c r="JWY167" s="123"/>
      <c r="JWZ167" s="123"/>
      <c r="JXA167" s="123"/>
      <c r="JXB167" s="123"/>
      <c r="JXC167" s="123"/>
      <c r="JXD167" s="123"/>
      <c r="JXE167" s="123"/>
      <c r="JXF167" s="123"/>
      <c r="JXG167" s="123"/>
      <c r="JXH167" s="123"/>
      <c r="JXI167" s="123"/>
      <c r="JXJ167" s="123"/>
      <c r="JXK167" s="123"/>
      <c r="JXL167" s="123"/>
      <c r="JXM167" s="123"/>
      <c r="JXN167" s="123"/>
      <c r="JXO167" s="123"/>
      <c r="JXP167" s="123"/>
      <c r="JXQ167" s="123"/>
      <c r="JXR167" s="123"/>
      <c r="JXS167" s="123"/>
      <c r="JXT167" s="123"/>
      <c r="JXU167" s="123"/>
      <c r="JXV167" s="123"/>
      <c r="JXW167" s="123"/>
      <c r="JXX167" s="123"/>
      <c r="JXY167" s="123"/>
      <c r="JXZ167" s="123"/>
      <c r="JYA167" s="123"/>
      <c r="JYB167" s="123"/>
      <c r="JYC167" s="123"/>
      <c r="JYD167" s="123"/>
      <c r="JYE167" s="123"/>
      <c r="JYF167" s="123"/>
      <c r="JYG167" s="123"/>
      <c r="JYH167" s="123"/>
      <c r="JYI167" s="123"/>
      <c r="JYJ167" s="123"/>
      <c r="JYK167" s="123"/>
      <c r="JYL167" s="123"/>
      <c r="JYM167" s="123"/>
      <c r="JYN167" s="123"/>
      <c r="JYO167" s="123"/>
      <c r="JYP167" s="123"/>
      <c r="JYQ167" s="123"/>
      <c r="JYR167" s="123"/>
      <c r="JYS167" s="123"/>
      <c r="JYT167" s="123"/>
      <c r="JYU167" s="123"/>
      <c r="JYV167" s="123"/>
      <c r="JYW167" s="123"/>
      <c r="JYX167" s="123"/>
      <c r="JYY167" s="123"/>
      <c r="JYZ167" s="123"/>
      <c r="JZA167" s="123"/>
      <c r="JZB167" s="123"/>
      <c r="JZC167" s="123"/>
      <c r="JZD167" s="123"/>
      <c r="JZE167" s="123"/>
      <c r="JZF167" s="123"/>
      <c r="JZG167" s="123"/>
      <c r="JZH167" s="123"/>
      <c r="JZI167" s="123"/>
      <c r="JZJ167" s="123"/>
      <c r="JZK167" s="123"/>
      <c r="JZL167" s="123"/>
      <c r="JZM167" s="123"/>
      <c r="JZN167" s="123"/>
      <c r="JZO167" s="123"/>
      <c r="JZP167" s="123"/>
      <c r="JZQ167" s="123"/>
      <c r="JZR167" s="123"/>
      <c r="JZS167" s="123"/>
      <c r="JZT167" s="123"/>
      <c r="JZU167" s="123"/>
      <c r="JZV167" s="123"/>
      <c r="JZW167" s="123"/>
      <c r="JZX167" s="123"/>
      <c r="JZY167" s="123"/>
      <c r="JZZ167" s="123"/>
      <c r="KAA167" s="123"/>
      <c r="KAB167" s="123"/>
      <c r="KAC167" s="123"/>
      <c r="KAD167" s="123"/>
      <c r="KAE167" s="123"/>
      <c r="KAF167" s="123"/>
      <c r="KAG167" s="123"/>
      <c r="KAH167" s="123"/>
      <c r="KAI167" s="123"/>
      <c r="KAJ167" s="123"/>
      <c r="KAK167" s="123"/>
      <c r="KAL167" s="123"/>
      <c r="KAM167" s="123"/>
      <c r="KAN167" s="123"/>
      <c r="KAO167" s="123"/>
      <c r="KAP167" s="123"/>
      <c r="KAQ167" s="123"/>
      <c r="KAR167" s="123"/>
      <c r="KAS167" s="123"/>
      <c r="KAT167" s="123"/>
      <c r="KAU167" s="123"/>
      <c r="KAV167" s="123"/>
      <c r="KAW167" s="123"/>
      <c r="KAX167" s="123"/>
      <c r="KAY167" s="123"/>
      <c r="KAZ167" s="123"/>
      <c r="KBA167" s="123"/>
      <c r="KBB167" s="123"/>
      <c r="KBC167" s="123"/>
      <c r="KBD167" s="123"/>
      <c r="KBE167" s="123"/>
      <c r="KBF167" s="123"/>
      <c r="KBG167" s="123"/>
      <c r="KBH167" s="123"/>
      <c r="KBI167" s="123"/>
      <c r="KBJ167" s="123"/>
      <c r="KBK167" s="123"/>
      <c r="KBL167" s="123"/>
      <c r="KBM167" s="123"/>
      <c r="KBN167" s="123"/>
      <c r="KBO167" s="123"/>
      <c r="KBP167" s="123"/>
      <c r="KBQ167" s="123"/>
      <c r="KBR167" s="123"/>
      <c r="KBS167" s="123"/>
      <c r="KBT167" s="123"/>
      <c r="KBU167" s="123"/>
      <c r="KBV167" s="123"/>
      <c r="KBW167" s="123"/>
      <c r="KBX167" s="123"/>
      <c r="KBY167" s="123"/>
      <c r="KBZ167" s="123"/>
      <c r="KCA167" s="123"/>
      <c r="KCB167" s="123"/>
      <c r="KCC167" s="123"/>
      <c r="KCD167" s="123"/>
      <c r="KCE167" s="123"/>
      <c r="KCF167" s="123"/>
      <c r="KCG167" s="123"/>
      <c r="KCH167" s="123"/>
      <c r="KCI167" s="123"/>
      <c r="KCJ167" s="123"/>
      <c r="KCK167" s="123"/>
      <c r="KCL167" s="123"/>
      <c r="KCM167" s="123"/>
      <c r="KCN167" s="123"/>
      <c r="KCO167" s="123"/>
      <c r="KCP167" s="123"/>
      <c r="KCQ167" s="123"/>
      <c r="KCR167" s="123"/>
      <c r="KCS167" s="123"/>
      <c r="KCT167" s="123"/>
      <c r="KCU167" s="123"/>
      <c r="KCV167" s="123"/>
      <c r="KCW167" s="123"/>
      <c r="KCX167" s="123"/>
      <c r="KCY167" s="123"/>
      <c r="KCZ167" s="123"/>
      <c r="KDA167" s="123"/>
      <c r="KDB167" s="123"/>
      <c r="KDC167" s="123"/>
      <c r="KDD167" s="123"/>
      <c r="KDE167" s="123"/>
      <c r="KDF167" s="123"/>
      <c r="KDG167" s="123"/>
      <c r="KDH167" s="123"/>
      <c r="KDI167" s="123"/>
      <c r="KDJ167" s="123"/>
      <c r="KDK167" s="123"/>
      <c r="KDL167" s="123"/>
      <c r="KDM167" s="123"/>
      <c r="KDN167" s="123"/>
      <c r="KDO167" s="123"/>
      <c r="KDP167" s="123"/>
      <c r="KDQ167" s="123"/>
      <c r="KDR167" s="123"/>
      <c r="KDS167" s="123"/>
      <c r="KDT167" s="123"/>
      <c r="KDU167" s="123"/>
      <c r="KDV167" s="123"/>
      <c r="KDW167" s="123"/>
      <c r="KDX167" s="123"/>
      <c r="KDY167" s="123"/>
      <c r="KDZ167" s="123"/>
      <c r="KEA167" s="123"/>
      <c r="KEB167" s="123"/>
      <c r="KEC167" s="123"/>
      <c r="KED167" s="123"/>
      <c r="KEE167" s="123"/>
      <c r="KEF167" s="123"/>
      <c r="KEG167" s="123"/>
      <c r="KEH167" s="123"/>
      <c r="KEI167" s="123"/>
      <c r="KEJ167" s="123"/>
      <c r="KEK167" s="123"/>
      <c r="KEL167" s="123"/>
      <c r="KEM167" s="123"/>
      <c r="KEN167" s="123"/>
      <c r="KEO167" s="123"/>
      <c r="KEP167" s="123"/>
      <c r="KEQ167" s="123"/>
      <c r="KER167" s="123"/>
      <c r="KES167" s="123"/>
      <c r="KET167" s="123"/>
      <c r="KEU167" s="123"/>
      <c r="KEV167" s="123"/>
      <c r="KEW167" s="123"/>
      <c r="KEX167" s="123"/>
      <c r="KEY167" s="123"/>
      <c r="KEZ167" s="123"/>
      <c r="KFA167" s="123"/>
      <c r="KFB167" s="123"/>
      <c r="KFC167" s="123"/>
      <c r="KFD167" s="123"/>
      <c r="KFE167" s="123"/>
      <c r="KFF167" s="123"/>
      <c r="KFG167" s="123"/>
      <c r="KFH167" s="123"/>
      <c r="KFI167" s="123"/>
      <c r="KFJ167" s="123"/>
      <c r="KFK167" s="123"/>
      <c r="KFL167" s="123"/>
      <c r="KFM167" s="123"/>
      <c r="KFN167" s="123"/>
      <c r="KFO167" s="123"/>
      <c r="KFP167" s="123"/>
      <c r="KFQ167" s="123"/>
      <c r="KFR167" s="123"/>
      <c r="KFS167" s="123"/>
      <c r="KFT167" s="123"/>
      <c r="KFU167" s="123"/>
      <c r="KFV167" s="123"/>
      <c r="KFW167" s="123"/>
      <c r="KFX167" s="123"/>
      <c r="KFY167" s="123"/>
      <c r="KFZ167" s="123"/>
      <c r="KGA167" s="123"/>
      <c r="KGB167" s="123"/>
      <c r="KGC167" s="123"/>
      <c r="KGD167" s="123"/>
      <c r="KGE167" s="123"/>
      <c r="KGF167" s="123"/>
      <c r="KGG167" s="123"/>
      <c r="KGH167" s="123"/>
      <c r="KGI167" s="123"/>
      <c r="KGJ167" s="123"/>
      <c r="KGK167" s="123"/>
      <c r="KGL167" s="123"/>
      <c r="KGM167" s="123"/>
      <c r="KGN167" s="123"/>
      <c r="KGO167" s="123"/>
      <c r="KGP167" s="123"/>
      <c r="KGQ167" s="123"/>
      <c r="KGR167" s="123"/>
      <c r="KGS167" s="123"/>
      <c r="KGT167" s="123"/>
      <c r="KGU167" s="123"/>
      <c r="KGV167" s="123"/>
      <c r="KGW167" s="123"/>
      <c r="KGX167" s="123"/>
      <c r="KGY167" s="123"/>
      <c r="KGZ167" s="123"/>
      <c r="KHA167" s="123"/>
      <c r="KHB167" s="123"/>
      <c r="KHC167" s="123"/>
      <c r="KHD167" s="123"/>
      <c r="KHE167" s="123"/>
      <c r="KHF167" s="123"/>
      <c r="KHG167" s="123"/>
      <c r="KHH167" s="123"/>
      <c r="KHI167" s="123"/>
      <c r="KHJ167" s="123"/>
      <c r="KHK167" s="123"/>
      <c r="KHL167" s="123"/>
      <c r="KHM167" s="123"/>
      <c r="KHN167" s="123"/>
      <c r="KHO167" s="123"/>
      <c r="KHP167" s="123"/>
      <c r="KHQ167" s="123"/>
      <c r="KHR167" s="123"/>
      <c r="KHS167" s="123"/>
      <c r="KHT167" s="123"/>
      <c r="KHU167" s="123"/>
      <c r="KHV167" s="123"/>
      <c r="KHW167" s="123"/>
      <c r="KHX167" s="123"/>
      <c r="KHY167" s="123"/>
      <c r="KHZ167" s="123"/>
      <c r="KIA167" s="123"/>
      <c r="KIB167" s="123"/>
      <c r="KIC167" s="123"/>
      <c r="KID167" s="123"/>
      <c r="KIE167" s="123"/>
      <c r="KIF167" s="123"/>
      <c r="KIG167" s="123"/>
      <c r="KIH167" s="123"/>
      <c r="KII167" s="123"/>
      <c r="KIJ167" s="123"/>
      <c r="KIK167" s="123"/>
      <c r="KIL167" s="123"/>
      <c r="KIM167" s="123"/>
      <c r="KIN167" s="123"/>
      <c r="KIO167" s="123"/>
      <c r="KIP167" s="123"/>
      <c r="KIQ167" s="123"/>
      <c r="KIR167" s="123"/>
      <c r="KIS167" s="123"/>
      <c r="KIT167" s="123"/>
      <c r="KIU167" s="123"/>
      <c r="KIV167" s="123"/>
      <c r="KIW167" s="123"/>
      <c r="KIX167" s="123"/>
      <c r="KIY167" s="123"/>
      <c r="KIZ167" s="123"/>
      <c r="KJA167" s="123"/>
      <c r="KJB167" s="123"/>
      <c r="KJC167" s="123"/>
      <c r="KJD167" s="123"/>
      <c r="KJE167" s="123"/>
      <c r="KJF167" s="123"/>
      <c r="KJG167" s="123"/>
      <c r="KJH167" s="123"/>
      <c r="KJI167" s="123"/>
      <c r="KJJ167" s="123"/>
      <c r="KJK167" s="123"/>
      <c r="KJL167" s="123"/>
      <c r="KJM167" s="123"/>
      <c r="KJN167" s="123"/>
      <c r="KJO167" s="123"/>
      <c r="KJP167" s="123"/>
      <c r="KJQ167" s="123"/>
      <c r="KJR167" s="123"/>
      <c r="KJS167" s="123"/>
      <c r="KJT167" s="123"/>
      <c r="KJU167" s="123"/>
      <c r="KJV167" s="123"/>
      <c r="KJW167" s="123"/>
      <c r="KJX167" s="123"/>
      <c r="KJY167" s="123"/>
      <c r="KJZ167" s="123"/>
      <c r="KKA167" s="123"/>
      <c r="KKB167" s="123"/>
      <c r="KKC167" s="123"/>
      <c r="KKD167" s="123"/>
      <c r="KKE167" s="123"/>
      <c r="KKF167" s="123"/>
      <c r="KKG167" s="123"/>
      <c r="KKH167" s="123"/>
      <c r="KKI167" s="123"/>
      <c r="KKJ167" s="123"/>
      <c r="KKK167" s="123"/>
      <c r="KKL167" s="123"/>
      <c r="KKM167" s="123"/>
      <c r="KKN167" s="123"/>
      <c r="KKO167" s="123"/>
      <c r="KKP167" s="123"/>
      <c r="KKQ167" s="123"/>
      <c r="KKR167" s="123"/>
      <c r="KKS167" s="123"/>
      <c r="KKT167" s="123"/>
      <c r="KKU167" s="123"/>
      <c r="KKV167" s="123"/>
      <c r="KKW167" s="123"/>
      <c r="KKX167" s="123"/>
      <c r="KKY167" s="123"/>
      <c r="KKZ167" s="123"/>
      <c r="KLA167" s="123"/>
      <c r="KLB167" s="123"/>
      <c r="KLC167" s="123"/>
      <c r="KLD167" s="123"/>
      <c r="KLE167" s="123"/>
      <c r="KLF167" s="123"/>
      <c r="KLG167" s="123"/>
      <c r="KLH167" s="123"/>
      <c r="KLI167" s="123"/>
      <c r="KLJ167" s="123"/>
      <c r="KLK167" s="123"/>
      <c r="KLL167" s="123"/>
      <c r="KLM167" s="123"/>
      <c r="KLN167" s="123"/>
      <c r="KLO167" s="123"/>
      <c r="KLP167" s="123"/>
      <c r="KLQ167" s="123"/>
      <c r="KLR167" s="123"/>
      <c r="KLS167" s="123"/>
      <c r="KLT167" s="123"/>
      <c r="KLU167" s="123"/>
      <c r="KLV167" s="123"/>
      <c r="KLW167" s="123"/>
      <c r="KLX167" s="123"/>
      <c r="KLY167" s="123"/>
      <c r="KLZ167" s="123"/>
      <c r="KMA167" s="123"/>
      <c r="KMB167" s="123"/>
      <c r="KMC167" s="123"/>
      <c r="KMD167" s="123"/>
      <c r="KME167" s="123"/>
      <c r="KMF167" s="123"/>
      <c r="KMG167" s="123"/>
      <c r="KMH167" s="123"/>
      <c r="KMI167" s="123"/>
      <c r="KMJ167" s="123"/>
      <c r="KMK167" s="123"/>
      <c r="KML167" s="123"/>
      <c r="KMM167" s="123"/>
      <c r="KMN167" s="123"/>
      <c r="KMO167" s="123"/>
      <c r="KMP167" s="123"/>
      <c r="KMQ167" s="123"/>
      <c r="KMR167" s="123"/>
      <c r="KMS167" s="123"/>
      <c r="KMT167" s="123"/>
      <c r="KMU167" s="123"/>
      <c r="KMV167" s="123"/>
      <c r="KMW167" s="123"/>
      <c r="KMX167" s="123"/>
      <c r="KMY167" s="123"/>
      <c r="KMZ167" s="123"/>
      <c r="KNA167" s="123"/>
      <c r="KNB167" s="123"/>
      <c r="KNC167" s="123"/>
      <c r="KND167" s="123"/>
      <c r="KNE167" s="123"/>
      <c r="KNF167" s="123"/>
      <c r="KNG167" s="123"/>
      <c r="KNH167" s="123"/>
      <c r="KNI167" s="123"/>
      <c r="KNJ167" s="123"/>
      <c r="KNK167" s="123"/>
      <c r="KNL167" s="123"/>
      <c r="KNM167" s="123"/>
      <c r="KNN167" s="123"/>
      <c r="KNO167" s="123"/>
      <c r="KNP167" s="123"/>
      <c r="KNQ167" s="123"/>
      <c r="KNR167" s="123"/>
      <c r="KNS167" s="123"/>
      <c r="KNT167" s="123"/>
      <c r="KNU167" s="123"/>
      <c r="KNV167" s="123"/>
      <c r="KNW167" s="123"/>
      <c r="KNX167" s="123"/>
      <c r="KNY167" s="123"/>
      <c r="KNZ167" s="123"/>
      <c r="KOA167" s="123"/>
      <c r="KOB167" s="123"/>
      <c r="KOC167" s="123"/>
      <c r="KOD167" s="123"/>
      <c r="KOE167" s="123"/>
      <c r="KOF167" s="123"/>
      <c r="KOG167" s="123"/>
      <c r="KOH167" s="123"/>
      <c r="KOI167" s="123"/>
      <c r="KOJ167" s="123"/>
      <c r="KOK167" s="123"/>
      <c r="KOL167" s="123"/>
      <c r="KOM167" s="123"/>
      <c r="KON167" s="123"/>
      <c r="KOO167" s="123"/>
      <c r="KOP167" s="123"/>
      <c r="KOQ167" s="123"/>
      <c r="KOR167" s="123"/>
      <c r="KOS167" s="123"/>
      <c r="KOT167" s="123"/>
      <c r="KOU167" s="123"/>
      <c r="KOV167" s="123"/>
      <c r="KOW167" s="123"/>
      <c r="KOX167" s="123"/>
      <c r="KOY167" s="123"/>
      <c r="KOZ167" s="123"/>
      <c r="KPA167" s="123"/>
      <c r="KPB167" s="123"/>
      <c r="KPC167" s="123"/>
      <c r="KPD167" s="123"/>
      <c r="KPE167" s="123"/>
      <c r="KPF167" s="123"/>
      <c r="KPG167" s="123"/>
      <c r="KPH167" s="123"/>
      <c r="KPI167" s="123"/>
      <c r="KPJ167" s="123"/>
      <c r="KPK167" s="123"/>
      <c r="KPL167" s="123"/>
      <c r="KPM167" s="123"/>
      <c r="KPN167" s="123"/>
      <c r="KPO167" s="123"/>
      <c r="KPP167" s="123"/>
      <c r="KPQ167" s="123"/>
      <c r="KPR167" s="123"/>
      <c r="KPS167" s="123"/>
      <c r="KPT167" s="123"/>
      <c r="KPU167" s="123"/>
      <c r="KPV167" s="123"/>
      <c r="KPW167" s="123"/>
      <c r="KPX167" s="123"/>
      <c r="KPY167" s="123"/>
      <c r="KPZ167" s="123"/>
      <c r="KQA167" s="123"/>
      <c r="KQB167" s="123"/>
      <c r="KQC167" s="123"/>
      <c r="KQD167" s="123"/>
      <c r="KQE167" s="123"/>
      <c r="KQF167" s="123"/>
      <c r="KQG167" s="123"/>
      <c r="KQH167" s="123"/>
      <c r="KQI167" s="123"/>
      <c r="KQJ167" s="123"/>
      <c r="KQK167" s="123"/>
      <c r="KQL167" s="123"/>
      <c r="KQM167" s="123"/>
      <c r="KQN167" s="123"/>
      <c r="KQO167" s="123"/>
      <c r="KQP167" s="123"/>
      <c r="KQQ167" s="123"/>
      <c r="KQR167" s="123"/>
      <c r="KQS167" s="123"/>
      <c r="KQT167" s="123"/>
      <c r="KQU167" s="123"/>
      <c r="KQV167" s="123"/>
      <c r="KQW167" s="123"/>
      <c r="KQX167" s="123"/>
      <c r="KQY167" s="123"/>
      <c r="KQZ167" s="123"/>
      <c r="KRA167" s="123"/>
      <c r="KRB167" s="123"/>
      <c r="KRC167" s="123"/>
      <c r="KRD167" s="123"/>
      <c r="KRE167" s="123"/>
      <c r="KRF167" s="123"/>
      <c r="KRG167" s="123"/>
      <c r="KRH167" s="123"/>
      <c r="KRI167" s="123"/>
      <c r="KRJ167" s="123"/>
      <c r="KRK167" s="123"/>
      <c r="KRL167" s="123"/>
      <c r="KRM167" s="123"/>
      <c r="KRN167" s="123"/>
      <c r="KRO167" s="123"/>
      <c r="KRP167" s="123"/>
      <c r="KRQ167" s="123"/>
      <c r="KRR167" s="123"/>
      <c r="KRS167" s="123"/>
      <c r="KRT167" s="123"/>
      <c r="KRU167" s="123"/>
      <c r="KRV167" s="123"/>
      <c r="KRW167" s="123"/>
      <c r="KRX167" s="123"/>
      <c r="KRY167" s="123"/>
      <c r="KRZ167" s="123"/>
      <c r="KSA167" s="123"/>
      <c r="KSB167" s="123"/>
      <c r="KSC167" s="123"/>
      <c r="KSD167" s="123"/>
      <c r="KSE167" s="123"/>
      <c r="KSF167" s="123"/>
      <c r="KSG167" s="123"/>
      <c r="KSH167" s="123"/>
      <c r="KSI167" s="123"/>
      <c r="KSJ167" s="123"/>
      <c r="KSK167" s="123"/>
      <c r="KSL167" s="123"/>
      <c r="KSM167" s="123"/>
      <c r="KSN167" s="123"/>
      <c r="KSO167" s="123"/>
      <c r="KSP167" s="123"/>
      <c r="KSQ167" s="123"/>
      <c r="KSR167" s="123"/>
      <c r="KSS167" s="123"/>
      <c r="KST167" s="123"/>
      <c r="KSU167" s="123"/>
      <c r="KSV167" s="123"/>
      <c r="KSW167" s="123"/>
      <c r="KSX167" s="123"/>
      <c r="KSY167" s="123"/>
      <c r="KSZ167" s="123"/>
      <c r="KTA167" s="123"/>
      <c r="KTB167" s="123"/>
      <c r="KTC167" s="123"/>
      <c r="KTD167" s="123"/>
      <c r="KTE167" s="123"/>
      <c r="KTF167" s="123"/>
      <c r="KTG167" s="123"/>
      <c r="KTH167" s="123"/>
      <c r="KTI167" s="123"/>
      <c r="KTJ167" s="123"/>
      <c r="KTK167" s="123"/>
      <c r="KTL167" s="123"/>
      <c r="KTM167" s="123"/>
      <c r="KTN167" s="123"/>
      <c r="KTO167" s="123"/>
      <c r="KTP167" s="123"/>
      <c r="KTQ167" s="123"/>
      <c r="KTR167" s="123"/>
      <c r="KTS167" s="123"/>
      <c r="KTT167" s="123"/>
      <c r="KTU167" s="123"/>
      <c r="KTV167" s="123"/>
      <c r="KTW167" s="123"/>
      <c r="KTX167" s="123"/>
      <c r="KTY167" s="123"/>
      <c r="KTZ167" s="123"/>
      <c r="KUA167" s="123"/>
      <c r="KUB167" s="123"/>
      <c r="KUC167" s="123"/>
      <c r="KUD167" s="123"/>
      <c r="KUE167" s="123"/>
      <c r="KUF167" s="123"/>
      <c r="KUG167" s="123"/>
      <c r="KUH167" s="123"/>
      <c r="KUI167" s="123"/>
      <c r="KUJ167" s="123"/>
      <c r="KUK167" s="123"/>
      <c r="KUL167" s="123"/>
      <c r="KUM167" s="123"/>
      <c r="KUN167" s="123"/>
      <c r="KUO167" s="123"/>
      <c r="KUP167" s="123"/>
      <c r="KUQ167" s="123"/>
      <c r="KUR167" s="123"/>
      <c r="KUS167" s="123"/>
      <c r="KUT167" s="123"/>
      <c r="KUU167" s="123"/>
      <c r="KUV167" s="123"/>
      <c r="KUW167" s="123"/>
      <c r="KUX167" s="123"/>
      <c r="KUY167" s="123"/>
      <c r="KUZ167" s="123"/>
      <c r="KVA167" s="123"/>
      <c r="KVB167" s="123"/>
      <c r="KVC167" s="123"/>
      <c r="KVD167" s="123"/>
      <c r="KVE167" s="123"/>
      <c r="KVF167" s="123"/>
      <c r="KVG167" s="123"/>
      <c r="KVH167" s="123"/>
      <c r="KVI167" s="123"/>
      <c r="KVJ167" s="123"/>
      <c r="KVK167" s="123"/>
      <c r="KVL167" s="123"/>
      <c r="KVM167" s="123"/>
      <c r="KVN167" s="123"/>
      <c r="KVO167" s="123"/>
      <c r="KVP167" s="123"/>
      <c r="KVQ167" s="123"/>
      <c r="KVR167" s="123"/>
      <c r="KVS167" s="123"/>
      <c r="KVT167" s="123"/>
      <c r="KVU167" s="123"/>
      <c r="KVV167" s="123"/>
      <c r="KVW167" s="123"/>
      <c r="KVX167" s="123"/>
      <c r="KVY167" s="123"/>
      <c r="KVZ167" s="123"/>
      <c r="KWA167" s="123"/>
      <c r="KWB167" s="123"/>
      <c r="KWC167" s="123"/>
      <c r="KWD167" s="123"/>
      <c r="KWE167" s="123"/>
      <c r="KWF167" s="123"/>
      <c r="KWG167" s="123"/>
      <c r="KWH167" s="123"/>
      <c r="KWI167" s="123"/>
      <c r="KWJ167" s="123"/>
      <c r="KWK167" s="123"/>
      <c r="KWL167" s="123"/>
      <c r="KWM167" s="123"/>
      <c r="KWN167" s="123"/>
      <c r="KWO167" s="123"/>
      <c r="KWP167" s="123"/>
      <c r="KWQ167" s="123"/>
      <c r="KWR167" s="123"/>
      <c r="KWS167" s="123"/>
      <c r="KWT167" s="123"/>
      <c r="KWU167" s="123"/>
      <c r="KWV167" s="123"/>
      <c r="KWW167" s="123"/>
      <c r="KWX167" s="123"/>
      <c r="KWY167" s="123"/>
      <c r="KWZ167" s="123"/>
      <c r="KXA167" s="123"/>
      <c r="KXB167" s="123"/>
      <c r="KXC167" s="123"/>
      <c r="KXD167" s="123"/>
      <c r="KXE167" s="123"/>
      <c r="KXF167" s="123"/>
      <c r="KXG167" s="123"/>
      <c r="KXH167" s="123"/>
      <c r="KXI167" s="123"/>
      <c r="KXJ167" s="123"/>
      <c r="KXK167" s="123"/>
      <c r="KXL167" s="123"/>
      <c r="KXM167" s="123"/>
      <c r="KXN167" s="123"/>
      <c r="KXO167" s="123"/>
      <c r="KXP167" s="123"/>
      <c r="KXQ167" s="123"/>
      <c r="KXR167" s="123"/>
      <c r="KXS167" s="123"/>
      <c r="KXT167" s="123"/>
      <c r="KXU167" s="123"/>
      <c r="KXV167" s="123"/>
      <c r="KXW167" s="123"/>
      <c r="KXX167" s="123"/>
      <c r="KXY167" s="123"/>
      <c r="KXZ167" s="123"/>
      <c r="KYA167" s="123"/>
      <c r="KYB167" s="123"/>
      <c r="KYC167" s="123"/>
      <c r="KYD167" s="123"/>
      <c r="KYE167" s="123"/>
      <c r="KYF167" s="123"/>
      <c r="KYG167" s="123"/>
      <c r="KYH167" s="123"/>
      <c r="KYI167" s="123"/>
      <c r="KYJ167" s="123"/>
      <c r="KYK167" s="123"/>
      <c r="KYL167" s="123"/>
      <c r="KYM167" s="123"/>
      <c r="KYN167" s="123"/>
      <c r="KYO167" s="123"/>
      <c r="KYP167" s="123"/>
      <c r="KYQ167" s="123"/>
      <c r="KYR167" s="123"/>
      <c r="KYS167" s="123"/>
      <c r="KYT167" s="123"/>
      <c r="KYU167" s="123"/>
      <c r="KYV167" s="123"/>
      <c r="KYW167" s="123"/>
      <c r="KYX167" s="123"/>
      <c r="KYY167" s="123"/>
      <c r="KYZ167" s="123"/>
      <c r="KZA167" s="123"/>
      <c r="KZB167" s="123"/>
      <c r="KZC167" s="123"/>
      <c r="KZD167" s="123"/>
      <c r="KZE167" s="123"/>
      <c r="KZF167" s="123"/>
      <c r="KZG167" s="123"/>
      <c r="KZH167" s="123"/>
      <c r="KZI167" s="123"/>
      <c r="KZJ167" s="123"/>
      <c r="KZK167" s="123"/>
      <c r="KZL167" s="123"/>
      <c r="KZM167" s="123"/>
      <c r="KZN167" s="123"/>
      <c r="KZO167" s="123"/>
      <c r="KZP167" s="123"/>
      <c r="KZQ167" s="123"/>
      <c r="KZR167" s="123"/>
      <c r="KZS167" s="123"/>
      <c r="KZT167" s="123"/>
      <c r="KZU167" s="123"/>
      <c r="KZV167" s="123"/>
      <c r="KZW167" s="123"/>
      <c r="KZX167" s="123"/>
      <c r="KZY167" s="123"/>
      <c r="KZZ167" s="123"/>
      <c r="LAA167" s="123"/>
      <c r="LAB167" s="123"/>
      <c r="LAC167" s="123"/>
      <c r="LAD167" s="123"/>
      <c r="LAE167" s="123"/>
      <c r="LAF167" s="123"/>
      <c r="LAG167" s="123"/>
      <c r="LAH167" s="123"/>
      <c r="LAI167" s="123"/>
      <c r="LAJ167" s="123"/>
      <c r="LAK167" s="123"/>
      <c r="LAL167" s="123"/>
      <c r="LAM167" s="123"/>
      <c r="LAN167" s="123"/>
      <c r="LAO167" s="123"/>
      <c r="LAP167" s="123"/>
      <c r="LAQ167" s="123"/>
      <c r="LAR167" s="123"/>
      <c r="LAS167" s="123"/>
      <c r="LAT167" s="123"/>
      <c r="LAU167" s="123"/>
      <c r="LAV167" s="123"/>
      <c r="LAW167" s="123"/>
      <c r="LAX167" s="123"/>
      <c r="LAY167" s="123"/>
      <c r="LAZ167" s="123"/>
      <c r="LBA167" s="123"/>
      <c r="LBB167" s="123"/>
      <c r="LBC167" s="123"/>
      <c r="LBD167" s="123"/>
      <c r="LBE167" s="123"/>
      <c r="LBF167" s="123"/>
      <c r="LBG167" s="123"/>
      <c r="LBH167" s="123"/>
      <c r="LBI167" s="123"/>
      <c r="LBJ167" s="123"/>
      <c r="LBK167" s="123"/>
      <c r="LBL167" s="123"/>
      <c r="LBM167" s="123"/>
      <c r="LBN167" s="123"/>
      <c r="LBO167" s="123"/>
      <c r="LBP167" s="123"/>
      <c r="LBQ167" s="123"/>
      <c r="LBR167" s="123"/>
      <c r="LBS167" s="123"/>
      <c r="LBT167" s="123"/>
      <c r="LBU167" s="123"/>
      <c r="LBV167" s="123"/>
      <c r="LBW167" s="123"/>
      <c r="LBX167" s="123"/>
      <c r="LBY167" s="123"/>
      <c r="LBZ167" s="123"/>
      <c r="LCA167" s="123"/>
      <c r="LCB167" s="123"/>
      <c r="LCC167" s="123"/>
      <c r="LCD167" s="123"/>
      <c r="LCE167" s="123"/>
      <c r="LCF167" s="123"/>
      <c r="LCG167" s="123"/>
      <c r="LCH167" s="123"/>
      <c r="LCI167" s="123"/>
      <c r="LCJ167" s="123"/>
      <c r="LCK167" s="123"/>
      <c r="LCL167" s="123"/>
      <c r="LCM167" s="123"/>
      <c r="LCN167" s="123"/>
      <c r="LCO167" s="123"/>
      <c r="LCP167" s="123"/>
      <c r="LCQ167" s="123"/>
      <c r="LCR167" s="123"/>
      <c r="LCS167" s="123"/>
      <c r="LCT167" s="123"/>
      <c r="LCU167" s="123"/>
      <c r="LCV167" s="123"/>
      <c r="LCW167" s="123"/>
      <c r="LCX167" s="123"/>
      <c r="LCY167" s="123"/>
      <c r="LCZ167" s="123"/>
      <c r="LDA167" s="123"/>
      <c r="LDB167" s="123"/>
      <c r="LDC167" s="123"/>
      <c r="LDD167" s="123"/>
      <c r="LDE167" s="123"/>
      <c r="LDF167" s="123"/>
      <c r="LDG167" s="123"/>
      <c r="LDH167" s="123"/>
      <c r="LDI167" s="123"/>
      <c r="LDJ167" s="123"/>
      <c r="LDK167" s="123"/>
      <c r="LDL167" s="123"/>
      <c r="LDM167" s="123"/>
      <c r="LDN167" s="123"/>
      <c r="LDO167" s="123"/>
      <c r="LDP167" s="123"/>
      <c r="LDQ167" s="123"/>
      <c r="LDR167" s="123"/>
      <c r="LDS167" s="123"/>
      <c r="LDT167" s="123"/>
      <c r="LDU167" s="123"/>
      <c r="LDV167" s="123"/>
      <c r="LDW167" s="123"/>
      <c r="LDX167" s="123"/>
      <c r="LDY167" s="123"/>
      <c r="LDZ167" s="123"/>
      <c r="LEA167" s="123"/>
      <c r="LEB167" s="123"/>
      <c r="LEC167" s="123"/>
      <c r="LED167" s="123"/>
      <c r="LEE167" s="123"/>
      <c r="LEF167" s="123"/>
      <c r="LEG167" s="123"/>
      <c r="LEH167" s="123"/>
      <c r="LEI167" s="123"/>
      <c r="LEJ167" s="123"/>
      <c r="LEK167" s="123"/>
      <c r="LEL167" s="123"/>
      <c r="LEM167" s="123"/>
      <c r="LEN167" s="123"/>
      <c r="LEO167" s="123"/>
      <c r="LEP167" s="123"/>
      <c r="LEQ167" s="123"/>
      <c r="LER167" s="123"/>
      <c r="LES167" s="123"/>
      <c r="LET167" s="123"/>
      <c r="LEU167" s="123"/>
      <c r="LEV167" s="123"/>
      <c r="LEW167" s="123"/>
      <c r="LEX167" s="123"/>
      <c r="LEY167" s="123"/>
      <c r="LEZ167" s="123"/>
      <c r="LFA167" s="123"/>
      <c r="LFB167" s="123"/>
      <c r="LFC167" s="123"/>
      <c r="LFD167" s="123"/>
      <c r="LFE167" s="123"/>
      <c r="LFF167" s="123"/>
      <c r="LFG167" s="123"/>
      <c r="LFH167" s="123"/>
      <c r="LFI167" s="123"/>
      <c r="LFJ167" s="123"/>
      <c r="LFK167" s="123"/>
      <c r="LFL167" s="123"/>
      <c r="LFM167" s="123"/>
      <c r="LFN167" s="123"/>
      <c r="LFO167" s="123"/>
      <c r="LFP167" s="123"/>
      <c r="LFQ167" s="123"/>
      <c r="LFR167" s="123"/>
      <c r="LFS167" s="123"/>
      <c r="LFT167" s="123"/>
      <c r="LFU167" s="123"/>
      <c r="LFV167" s="123"/>
      <c r="LFW167" s="123"/>
      <c r="LFX167" s="123"/>
      <c r="LFY167" s="123"/>
      <c r="LFZ167" s="123"/>
      <c r="LGA167" s="123"/>
      <c r="LGB167" s="123"/>
      <c r="LGC167" s="123"/>
      <c r="LGD167" s="123"/>
      <c r="LGE167" s="123"/>
      <c r="LGF167" s="123"/>
      <c r="LGG167" s="123"/>
      <c r="LGH167" s="123"/>
      <c r="LGI167" s="123"/>
      <c r="LGJ167" s="123"/>
      <c r="LGK167" s="123"/>
      <c r="LGL167" s="123"/>
      <c r="LGM167" s="123"/>
      <c r="LGN167" s="123"/>
      <c r="LGO167" s="123"/>
      <c r="LGP167" s="123"/>
      <c r="LGQ167" s="123"/>
      <c r="LGR167" s="123"/>
      <c r="LGS167" s="123"/>
      <c r="LGT167" s="123"/>
      <c r="LGU167" s="123"/>
      <c r="LGV167" s="123"/>
      <c r="LGW167" s="123"/>
      <c r="LGX167" s="123"/>
      <c r="LGY167" s="123"/>
      <c r="LGZ167" s="123"/>
      <c r="LHA167" s="123"/>
      <c r="LHB167" s="123"/>
      <c r="LHC167" s="123"/>
      <c r="LHD167" s="123"/>
      <c r="LHE167" s="123"/>
      <c r="LHF167" s="123"/>
      <c r="LHG167" s="123"/>
      <c r="LHH167" s="123"/>
      <c r="LHI167" s="123"/>
      <c r="LHJ167" s="123"/>
      <c r="LHK167" s="123"/>
      <c r="LHL167" s="123"/>
      <c r="LHM167" s="123"/>
      <c r="LHN167" s="123"/>
      <c r="LHO167" s="123"/>
      <c r="LHP167" s="123"/>
      <c r="LHQ167" s="123"/>
      <c r="LHR167" s="123"/>
      <c r="LHS167" s="123"/>
      <c r="LHT167" s="123"/>
      <c r="LHU167" s="123"/>
      <c r="LHV167" s="123"/>
      <c r="LHW167" s="123"/>
      <c r="LHX167" s="123"/>
      <c r="LHY167" s="123"/>
      <c r="LHZ167" s="123"/>
      <c r="LIA167" s="123"/>
      <c r="LIB167" s="123"/>
      <c r="LIC167" s="123"/>
      <c r="LID167" s="123"/>
      <c r="LIE167" s="123"/>
      <c r="LIF167" s="123"/>
      <c r="LIG167" s="123"/>
      <c r="LIH167" s="123"/>
      <c r="LII167" s="123"/>
      <c r="LIJ167" s="123"/>
      <c r="LIK167" s="123"/>
      <c r="LIL167" s="123"/>
      <c r="LIM167" s="123"/>
      <c r="LIN167" s="123"/>
      <c r="LIO167" s="123"/>
      <c r="LIP167" s="123"/>
      <c r="LIQ167" s="123"/>
      <c r="LIR167" s="123"/>
      <c r="LIS167" s="123"/>
      <c r="LIT167" s="123"/>
      <c r="LIU167" s="123"/>
      <c r="LIV167" s="123"/>
      <c r="LIW167" s="123"/>
      <c r="LIX167" s="123"/>
      <c r="LIY167" s="123"/>
      <c r="LIZ167" s="123"/>
      <c r="LJA167" s="123"/>
      <c r="LJB167" s="123"/>
      <c r="LJC167" s="123"/>
      <c r="LJD167" s="123"/>
      <c r="LJE167" s="123"/>
      <c r="LJF167" s="123"/>
      <c r="LJG167" s="123"/>
      <c r="LJH167" s="123"/>
      <c r="LJI167" s="123"/>
      <c r="LJJ167" s="123"/>
      <c r="LJK167" s="123"/>
      <c r="LJL167" s="123"/>
      <c r="LJM167" s="123"/>
      <c r="LJN167" s="123"/>
      <c r="LJO167" s="123"/>
      <c r="LJP167" s="123"/>
      <c r="LJQ167" s="123"/>
      <c r="LJR167" s="123"/>
      <c r="LJS167" s="123"/>
      <c r="LJT167" s="123"/>
      <c r="LJU167" s="123"/>
      <c r="LJV167" s="123"/>
      <c r="LJW167" s="123"/>
      <c r="LJX167" s="123"/>
      <c r="LJY167" s="123"/>
      <c r="LJZ167" s="123"/>
      <c r="LKA167" s="123"/>
      <c r="LKB167" s="123"/>
      <c r="LKC167" s="123"/>
      <c r="LKD167" s="123"/>
      <c r="LKE167" s="123"/>
      <c r="LKF167" s="123"/>
      <c r="LKG167" s="123"/>
      <c r="LKH167" s="123"/>
      <c r="LKI167" s="123"/>
      <c r="LKJ167" s="123"/>
      <c r="LKK167" s="123"/>
      <c r="LKL167" s="123"/>
      <c r="LKM167" s="123"/>
      <c r="LKN167" s="123"/>
      <c r="LKO167" s="123"/>
      <c r="LKP167" s="123"/>
      <c r="LKQ167" s="123"/>
      <c r="LKR167" s="123"/>
      <c r="LKS167" s="123"/>
      <c r="LKT167" s="123"/>
      <c r="LKU167" s="123"/>
      <c r="LKV167" s="123"/>
      <c r="LKW167" s="123"/>
      <c r="LKX167" s="123"/>
      <c r="LKY167" s="123"/>
      <c r="LKZ167" s="123"/>
      <c r="LLA167" s="123"/>
      <c r="LLB167" s="123"/>
      <c r="LLC167" s="123"/>
      <c r="LLD167" s="123"/>
      <c r="LLE167" s="123"/>
      <c r="LLF167" s="123"/>
      <c r="LLG167" s="123"/>
      <c r="LLH167" s="123"/>
      <c r="LLI167" s="123"/>
      <c r="LLJ167" s="123"/>
      <c r="LLK167" s="123"/>
      <c r="LLL167" s="123"/>
      <c r="LLM167" s="123"/>
      <c r="LLN167" s="123"/>
      <c r="LLO167" s="123"/>
      <c r="LLP167" s="123"/>
      <c r="LLQ167" s="123"/>
      <c r="LLR167" s="123"/>
      <c r="LLS167" s="123"/>
      <c r="LLT167" s="123"/>
      <c r="LLU167" s="123"/>
      <c r="LLV167" s="123"/>
      <c r="LLW167" s="123"/>
      <c r="LLX167" s="123"/>
      <c r="LLY167" s="123"/>
      <c r="LLZ167" s="123"/>
      <c r="LMA167" s="123"/>
      <c r="LMB167" s="123"/>
      <c r="LMC167" s="123"/>
      <c r="LMD167" s="123"/>
      <c r="LME167" s="123"/>
      <c r="LMF167" s="123"/>
      <c r="LMG167" s="123"/>
      <c r="LMH167" s="123"/>
      <c r="LMI167" s="123"/>
      <c r="LMJ167" s="123"/>
      <c r="LMK167" s="123"/>
      <c r="LML167" s="123"/>
      <c r="LMM167" s="123"/>
      <c r="LMN167" s="123"/>
      <c r="LMO167" s="123"/>
      <c r="LMP167" s="123"/>
      <c r="LMQ167" s="123"/>
      <c r="LMR167" s="123"/>
      <c r="LMS167" s="123"/>
      <c r="LMT167" s="123"/>
      <c r="LMU167" s="123"/>
      <c r="LMV167" s="123"/>
      <c r="LMW167" s="123"/>
      <c r="LMX167" s="123"/>
      <c r="LMY167" s="123"/>
      <c r="LMZ167" s="123"/>
      <c r="LNA167" s="123"/>
      <c r="LNB167" s="123"/>
      <c r="LNC167" s="123"/>
      <c r="LND167" s="123"/>
      <c r="LNE167" s="123"/>
      <c r="LNF167" s="123"/>
      <c r="LNG167" s="123"/>
      <c r="LNH167" s="123"/>
      <c r="LNI167" s="123"/>
      <c r="LNJ167" s="123"/>
      <c r="LNK167" s="123"/>
      <c r="LNL167" s="123"/>
      <c r="LNM167" s="123"/>
      <c r="LNN167" s="123"/>
      <c r="LNO167" s="123"/>
      <c r="LNP167" s="123"/>
      <c r="LNQ167" s="123"/>
      <c r="LNR167" s="123"/>
      <c r="LNS167" s="123"/>
      <c r="LNT167" s="123"/>
      <c r="LNU167" s="123"/>
      <c r="LNV167" s="123"/>
      <c r="LNW167" s="123"/>
      <c r="LNX167" s="123"/>
      <c r="LNY167" s="123"/>
      <c r="LNZ167" s="123"/>
      <c r="LOA167" s="123"/>
      <c r="LOB167" s="123"/>
      <c r="LOC167" s="123"/>
      <c r="LOD167" s="123"/>
      <c r="LOE167" s="123"/>
      <c r="LOF167" s="123"/>
      <c r="LOG167" s="123"/>
      <c r="LOH167" s="123"/>
      <c r="LOI167" s="123"/>
      <c r="LOJ167" s="123"/>
      <c r="LOK167" s="123"/>
      <c r="LOL167" s="123"/>
      <c r="LOM167" s="123"/>
      <c r="LON167" s="123"/>
      <c r="LOO167" s="123"/>
      <c r="LOP167" s="123"/>
      <c r="LOQ167" s="123"/>
      <c r="LOR167" s="123"/>
      <c r="LOS167" s="123"/>
      <c r="LOT167" s="123"/>
      <c r="LOU167" s="123"/>
      <c r="LOV167" s="123"/>
      <c r="LOW167" s="123"/>
      <c r="LOX167" s="123"/>
      <c r="LOY167" s="123"/>
      <c r="LOZ167" s="123"/>
      <c r="LPA167" s="123"/>
      <c r="LPB167" s="123"/>
      <c r="LPC167" s="123"/>
      <c r="LPD167" s="123"/>
      <c r="LPE167" s="123"/>
      <c r="LPF167" s="123"/>
      <c r="LPG167" s="123"/>
      <c r="LPH167" s="123"/>
      <c r="LPI167" s="123"/>
      <c r="LPJ167" s="123"/>
      <c r="LPK167" s="123"/>
      <c r="LPL167" s="123"/>
      <c r="LPM167" s="123"/>
      <c r="LPN167" s="123"/>
      <c r="LPO167" s="123"/>
      <c r="LPP167" s="123"/>
      <c r="LPQ167" s="123"/>
      <c r="LPR167" s="123"/>
      <c r="LPS167" s="123"/>
      <c r="LPT167" s="123"/>
      <c r="LPU167" s="123"/>
      <c r="LPV167" s="123"/>
      <c r="LPW167" s="123"/>
      <c r="LPX167" s="123"/>
      <c r="LPY167" s="123"/>
      <c r="LPZ167" s="123"/>
      <c r="LQA167" s="123"/>
      <c r="LQB167" s="123"/>
      <c r="LQC167" s="123"/>
      <c r="LQD167" s="123"/>
      <c r="LQE167" s="123"/>
      <c r="LQF167" s="123"/>
      <c r="LQG167" s="123"/>
      <c r="LQH167" s="123"/>
      <c r="LQI167" s="123"/>
      <c r="LQJ167" s="123"/>
      <c r="LQK167" s="123"/>
      <c r="LQL167" s="123"/>
      <c r="LQM167" s="123"/>
      <c r="LQN167" s="123"/>
      <c r="LQO167" s="123"/>
      <c r="LQP167" s="123"/>
      <c r="LQQ167" s="123"/>
      <c r="LQR167" s="123"/>
      <c r="LQS167" s="123"/>
      <c r="LQT167" s="123"/>
      <c r="LQU167" s="123"/>
      <c r="LQV167" s="123"/>
      <c r="LQW167" s="123"/>
      <c r="LQX167" s="123"/>
      <c r="LQY167" s="123"/>
      <c r="LQZ167" s="123"/>
      <c r="LRA167" s="123"/>
      <c r="LRB167" s="123"/>
      <c r="LRC167" s="123"/>
      <c r="LRD167" s="123"/>
      <c r="LRE167" s="123"/>
      <c r="LRF167" s="123"/>
      <c r="LRG167" s="123"/>
      <c r="LRH167" s="123"/>
      <c r="LRI167" s="123"/>
      <c r="LRJ167" s="123"/>
      <c r="LRK167" s="123"/>
      <c r="LRL167" s="123"/>
      <c r="LRM167" s="123"/>
      <c r="LRN167" s="123"/>
      <c r="LRO167" s="123"/>
      <c r="LRP167" s="123"/>
      <c r="LRQ167" s="123"/>
      <c r="LRR167" s="123"/>
      <c r="LRS167" s="123"/>
      <c r="LRT167" s="123"/>
      <c r="LRU167" s="123"/>
      <c r="LRV167" s="123"/>
      <c r="LRW167" s="123"/>
      <c r="LRX167" s="123"/>
      <c r="LRY167" s="123"/>
      <c r="LRZ167" s="123"/>
      <c r="LSA167" s="123"/>
      <c r="LSB167" s="123"/>
      <c r="LSC167" s="123"/>
      <c r="LSD167" s="123"/>
      <c r="LSE167" s="123"/>
      <c r="LSF167" s="123"/>
      <c r="LSG167" s="123"/>
      <c r="LSH167" s="123"/>
      <c r="LSI167" s="123"/>
      <c r="LSJ167" s="123"/>
      <c r="LSK167" s="123"/>
      <c r="LSL167" s="123"/>
      <c r="LSM167" s="123"/>
      <c r="LSN167" s="123"/>
      <c r="LSO167" s="123"/>
      <c r="LSP167" s="123"/>
      <c r="LSQ167" s="123"/>
      <c r="LSR167" s="123"/>
      <c r="LSS167" s="123"/>
      <c r="LST167" s="123"/>
      <c r="LSU167" s="123"/>
      <c r="LSV167" s="123"/>
      <c r="LSW167" s="123"/>
      <c r="LSX167" s="123"/>
      <c r="LSY167" s="123"/>
      <c r="LSZ167" s="123"/>
      <c r="LTA167" s="123"/>
      <c r="LTB167" s="123"/>
      <c r="LTC167" s="123"/>
      <c r="LTD167" s="123"/>
      <c r="LTE167" s="123"/>
      <c r="LTF167" s="123"/>
      <c r="LTG167" s="123"/>
      <c r="LTH167" s="123"/>
      <c r="LTI167" s="123"/>
      <c r="LTJ167" s="123"/>
      <c r="LTK167" s="123"/>
      <c r="LTL167" s="123"/>
      <c r="LTM167" s="123"/>
      <c r="LTN167" s="123"/>
      <c r="LTO167" s="123"/>
      <c r="LTP167" s="123"/>
      <c r="LTQ167" s="123"/>
      <c r="LTR167" s="123"/>
      <c r="LTS167" s="123"/>
      <c r="LTT167" s="123"/>
      <c r="LTU167" s="123"/>
      <c r="LTV167" s="123"/>
      <c r="LTW167" s="123"/>
      <c r="LTX167" s="123"/>
      <c r="LTY167" s="123"/>
      <c r="LTZ167" s="123"/>
      <c r="LUA167" s="123"/>
      <c r="LUB167" s="123"/>
      <c r="LUC167" s="123"/>
      <c r="LUD167" s="123"/>
      <c r="LUE167" s="123"/>
      <c r="LUF167" s="123"/>
      <c r="LUG167" s="123"/>
      <c r="LUH167" s="123"/>
      <c r="LUI167" s="123"/>
      <c r="LUJ167" s="123"/>
      <c r="LUK167" s="123"/>
      <c r="LUL167" s="123"/>
      <c r="LUM167" s="123"/>
      <c r="LUN167" s="123"/>
      <c r="LUO167" s="123"/>
      <c r="LUP167" s="123"/>
      <c r="LUQ167" s="123"/>
      <c r="LUR167" s="123"/>
      <c r="LUS167" s="123"/>
      <c r="LUT167" s="123"/>
      <c r="LUU167" s="123"/>
      <c r="LUV167" s="123"/>
      <c r="LUW167" s="123"/>
      <c r="LUX167" s="123"/>
      <c r="LUY167" s="123"/>
      <c r="LUZ167" s="123"/>
      <c r="LVA167" s="123"/>
      <c r="LVB167" s="123"/>
      <c r="LVC167" s="123"/>
      <c r="LVD167" s="123"/>
      <c r="LVE167" s="123"/>
      <c r="LVF167" s="123"/>
      <c r="LVG167" s="123"/>
      <c r="LVH167" s="123"/>
      <c r="LVI167" s="123"/>
      <c r="LVJ167" s="123"/>
      <c r="LVK167" s="123"/>
      <c r="LVL167" s="123"/>
      <c r="LVM167" s="123"/>
      <c r="LVN167" s="123"/>
      <c r="LVO167" s="123"/>
      <c r="LVP167" s="123"/>
      <c r="LVQ167" s="123"/>
      <c r="LVR167" s="123"/>
      <c r="LVS167" s="123"/>
      <c r="LVT167" s="123"/>
      <c r="LVU167" s="123"/>
      <c r="LVV167" s="123"/>
      <c r="LVW167" s="123"/>
      <c r="LVX167" s="123"/>
      <c r="LVY167" s="123"/>
      <c r="LVZ167" s="123"/>
      <c r="LWA167" s="123"/>
      <c r="LWB167" s="123"/>
      <c r="LWC167" s="123"/>
      <c r="LWD167" s="123"/>
      <c r="LWE167" s="123"/>
      <c r="LWF167" s="123"/>
      <c r="LWG167" s="123"/>
      <c r="LWH167" s="123"/>
      <c r="LWI167" s="123"/>
      <c r="LWJ167" s="123"/>
      <c r="LWK167" s="123"/>
      <c r="LWL167" s="123"/>
      <c r="LWM167" s="123"/>
      <c r="LWN167" s="123"/>
      <c r="LWO167" s="123"/>
      <c r="LWP167" s="123"/>
      <c r="LWQ167" s="123"/>
      <c r="LWR167" s="123"/>
      <c r="LWS167" s="123"/>
      <c r="LWT167" s="123"/>
      <c r="LWU167" s="123"/>
      <c r="LWV167" s="123"/>
      <c r="LWW167" s="123"/>
      <c r="LWX167" s="123"/>
      <c r="LWY167" s="123"/>
      <c r="LWZ167" s="123"/>
      <c r="LXA167" s="123"/>
      <c r="LXB167" s="123"/>
      <c r="LXC167" s="123"/>
      <c r="LXD167" s="123"/>
      <c r="LXE167" s="123"/>
      <c r="LXF167" s="123"/>
      <c r="LXG167" s="123"/>
      <c r="LXH167" s="123"/>
      <c r="LXI167" s="123"/>
      <c r="LXJ167" s="123"/>
      <c r="LXK167" s="123"/>
      <c r="LXL167" s="123"/>
      <c r="LXM167" s="123"/>
      <c r="LXN167" s="123"/>
      <c r="LXO167" s="123"/>
      <c r="LXP167" s="123"/>
      <c r="LXQ167" s="123"/>
      <c r="LXR167" s="123"/>
      <c r="LXS167" s="123"/>
      <c r="LXT167" s="123"/>
      <c r="LXU167" s="123"/>
      <c r="LXV167" s="123"/>
      <c r="LXW167" s="123"/>
      <c r="LXX167" s="123"/>
      <c r="LXY167" s="123"/>
      <c r="LXZ167" s="123"/>
      <c r="LYA167" s="123"/>
      <c r="LYB167" s="123"/>
      <c r="LYC167" s="123"/>
      <c r="LYD167" s="123"/>
      <c r="LYE167" s="123"/>
      <c r="LYF167" s="123"/>
      <c r="LYG167" s="123"/>
      <c r="LYH167" s="123"/>
      <c r="LYI167" s="123"/>
      <c r="LYJ167" s="123"/>
      <c r="LYK167" s="123"/>
      <c r="LYL167" s="123"/>
      <c r="LYM167" s="123"/>
      <c r="LYN167" s="123"/>
      <c r="LYO167" s="123"/>
      <c r="LYP167" s="123"/>
      <c r="LYQ167" s="123"/>
      <c r="LYR167" s="123"/>
      <c r="LYS167" s="123"/>
      <c r="LYT167" s="123"/>
      <c r="LYU167" s="123"/>
      <c r="LYV167" s="123"/>
      <c r="LYW167" s="123"/>
      <c r="LYX167" s="123"/>
      <c r="LYY167" s="123"/>
      <c r="LYZ167" s="123"/>
      <c r="LZA167" s="123"/>
      <c r="LZB167" s="123"/>
      <c r="LZC167" s="123"/>
      <c r="LZD167" s="123"/>
      <c r="LZE167" s="123"/>
      <c r="LZF167" s="123"/>
      <c r="LZG167" s="123"/>
      <c r="LZH167" s="123"/>
      <c r="LZI167" s="123"/>
      <c r="LZJ167" s="123"/>
      <c r="LZK167" s="123"/>
      <c r="LZL167" s="123"/>
      <c r="LZM167" s="123"/>
      <c r="LZN167" s="123"/>
      <c r="LZO167" s="123"/>
      <c r="LZP167" s="123"/>
      <c r="LZQ167" s="123"/>
      <c r="LZR167" s="123"/>
      <c r="LZS167" s="123"/>
      <c r="LZT167" s="123"/>
      <c r="LZU167" s="123"/>
      <c r="LZV167" s="123"/>
      <c r="LZW167" s="123"/>
      <c r="LZX167" s="123"/>
      <c r="LZY167" s="123"/>
      <c r="LZZ167" s="123"/>
      <c r="MAA167" s="123"/>
      <c r="MAB167" s="123"/>
      <c r="MAC167" s="123"/>
      <c r="MAD167" s="123"/>
      <c r="MAE167" s="123"/>
      <c r="MAF167" s="123"/>
      <c r="MAG167" s="123"/>
      <c r="MAH167" s="123"/>
      <c r="MAI167" s="123"/>
      <c r="MAJ167" s="123"/>
      <c r="MAK167" s="123"/>
      <c r="MAL167" s="123"/>
      <c r="MAM167" s="123"/>
      <c r="MAN167" s="123"/>
      <c r="MAO167" s="123"/>
      <c r="MAP167" s="123"/>
      <c r="MAQ167" s="123"/>
      <c r="MAR167" s="123"/>
      <c r="MAS167" s="123"/>
      <c r="MAT167" s="123"/>
      <c r="MAU167" s="123"/>
      <c r="MAV167" s="123"/>
      <c r="MAW167" s="123"/>
      <c r="MAX167" s="123"/>
      <c r="MAY167" s="123"/>
      <c r="MAZ167" s="123"/>
      <c r="MBA167" s="123"/>
      <c r="MBB167" s="123"/>
      <c r="MBC167" s="123"/>
      <c r="MBD167" s="123"/>
      <c r="MBE167" s="123"/>
      <c r="MBF167" s="123"/>
      <c r="MBG167" s="123"/>
      <c r="MBH167" s="123"/>
      <c r="MBI167" s="123"/>
      <c r="MBJ167" s="123"/>
      <c r="MBK167" s="123"/>
      <c r="MBL167" s="123"/>
      <c r="MBM167" s="123"/>
      <c r="MBN167" s="123"/>
      <c r="MBO167" s="123"/>
      <c r="MBP167" s="123"/>
      <c r="MBQ167" s="123"/>
      <c r="MBR167" s="123"/>
      <c r="MBS167" s="123"/>
      <c r="MBT167" s="123"/>
      <c r="MBU167" s="123"/>
      <c r="MBV167" s="123"/>
      <c r="MBW167" s="123"/>
      <c r="MBX167" s="123"/>
      <c r="MBY167" s="123"/>
      <c r="MBZ167" s="123"/>
      <c r="MCA167" s="123"/>
      <c r="MCB167" s="123"/>
      <c r="MCC167" s="123"/>
      <c r="MCD167" s="123"/>
      <c r="MCE167" s="123"/>
      <c r="MCF167" s="123"/>
      <c r="MCG167" s="123"/>
      <c r="MCH167" s="123"/>
      <c r="MCI167" s="123"/>
      <c r="MCJ167" s="123"/>
      <c r="MCK167" s="123"/>
      <c r="MCL167" s="123"/>
      <c r="MCM167" s="123"/>
      <c r="MCN167" s="123"/>
      <c r="MCO167" s="123"/>
      <c r="MCP167" s="123"/>
      <c r="MCQ167" s="123"/>
      <c r="MCR167" s="123"/>
      <c r="MCS167" s="123"/>
      <c r="MCT167" s="123"/>
      <c r="MCU167" s="123"/>
      <c r="MCV167" s="123"/>
      <c r="MCW167" s="123"/>
      <c r="MCX167" s="123"/>
      <c r="MCY167" s="123"/>
      <c r="MCZ167" s="123"/>
      <c r="MDA167" s="123"/>
      <c r="MDB167" s="123"/>
      <c r="MDC167" s="123"/>
      <c r="MDD167" s="123"/>
      <c r="MDE167" s="123"/>
      <c r="MDF167" s="123"/>
      <c r="MDG167" s="123"/>
      <c r="MDH167" s="123"/>
      <c r="MDI167" s="123"/>
      <c r="MDJ167" s="123"/>
      <c r="MDK167" s="123"/>
      <c r="MDL167" s="123"/>
      <c r="MDM167" s="123"/>
      <c r="MDN167" s="123"/>
      <c r="MDO167" s="123"/>
      <c r="MDP167" s="123"/>
      <c r="MDQ167" s="123"/>
      <c r="MDR167" s="123"/>
      <c r="MDS167" s="123"/>
      <c r="MDT167" s="123"/>
      <c r="MDU167" s="123"/>
      <c r="MDV167" s="123"/>
      <c r="MDW167" s="123"/>
      <c r="MDX167" s="123"/>
      <c r="MDY167" s="123"/>
      <c r="MDZ167" s="123"/>
      <c r="MEA167" s="123"/>
      <c r="MEB167" s="123"/>
      <c r="MEC167" s="123"/>
      <c r="MED167" s="123"/>
      <c r="MEE167" s="123"/>
      <c r="MEF167" s="123"/>
      <c r="MEG167" s="123"/>
      <c r="MEH167" s="123"/>
      <c r="MEI167" s="123"/>
      <c r="MEJ167" s="123"/>
      <c r="MEK167" s="123"/>
      <c r="MEL167" s="123"/>
      <c r="MEM167" s="123"/>
      <c r="MEN167" s="123"/>
      <c r="MEO167" s="123"/>
      <c r="MEP167" s="123"/>
      <c r="MEQ167" s="123"/>
      <c r="MER167" s="123"/>
      <c r="MES167" s="123"/>
      <c r="MET167" s="123"/>
      <c r="MEU167" s="123"/>
      <c r="MEV167" s="123"/>
      <c r="MEW167" s="123"/>
      <c r="MEX167" s="123"/>
      <c r="MEY167" s="123"/>
      <c r="MEZ167" s="123"/>
      <c r="MFA167" s="123"/>
      <c r="MFB167" s="123"/>
      <c r="MFC167" s="123"/>
      <c r="MFD167" s="123"/>
      <c r="MFE167" s="123"/>
      <c r="MFF167" s="123"/>
      <c r="MFG167" s="123"/>
      <c r="MFH167" s="123"/>
      <c r="MFI167" s="123"/>
      <c r="MFJ167" s="123"/>
      <c r="MFK167" s="123"/>
      <c r="MFL167" s="123"/>
      <c r="MFM167" s="123"/>
      <c r="MFN167" s="123"/>
      <c r="MFO167" s="123"/>
      <c r="MFP167" s="123"/>
      <c r="MFQ167" s="123"/>
      <c r="MFR167" s="123"/>
      <c r="MFS167" s="123"/>
      <c r="MFT167" s="123"/>
      <c r="MFU167" s="123"/>
      <c r="MFV167" s="123"/>
      <c r="MFW167" s="123"/>
      <c r="MFX167" s="123"/>
      <c r="MFY167" s="123"/>
      <c r="MFZ167" s="123"/>
      <c r="MGA167" s="123"/>
      <c r="MGB167" s="123"/>
      <c r="MGC167" s="123"/>
      <c r="MGD167" s="123"/>
      <c r="MGE167" s="123"/>
      <c r="MGF167" s="123"/>
      <c r="MGG167" s="123"/>
      <c r="MGH167" s="123"/>
      <c r="MGI167" s="123"/>
      <c r="MGJ167" s="123"/>
      <c r="MGK167" s="123"/>
      <c r="MGL167" s="123"/>
      <c r="MGM167" s="123"/>
      <c r="MGN167" s="123"/>
      <c r="MGO167" s="123"/>
      <c r="MGP167" s="123"/>
      <c r="MGQ167" s="123"/>
      <c r="MGR167" s="123"/>
      <c r="MGS167" s="123"/>
      <c r="MGT167" s="123"/>
      <c r="MGU167" s="123"/>
      <c r="MGV167" s="123"/>
      <c r="MGW167" s="123"/>
      <c r="MGX167" s="123"/>
      <c r="MGY167" s="123"/>
      <c r="MGZ167" s="123"/>
      <c r="MHA167" s="123"/>
      <c r="MHB167" s="123"/>
      <c r="MHC167" s="123"/>
      <c r="MHD167" s="123"/>
      <c r="MHE167" s="123"/>
      <c r="MHF167" s="123"/>
      <c r="MHG167" s="123"/>
      <c r="MHH167" s="123"/>
      <c r="MHI167" s="123"/>
      <c r="MHJ167" s="123"/>
      <c r="MHK167" s="123"/>
      <c r="MHL167" s="123"/>
      <c r="MHM167" s="123"/>
      <c r="MHN167" s="123"/>
      <c r="MHO167" s="123"/>
      <c r="MHP167" s="123"/>
      <c r="MHQ167" s="123"/>
      <c r="MHR167" s="123"/>
      <c r="MHS167" s="123"/>
      <c r="MHT167" s="123"/>
      <c r="MHU167" s="123"/>
      <c r="MHV167" s="123"/>
      <c r="MHW167" s="123"/>
      <c r="MHX167" s="123"/>
      <c r="MHY167" s="123"/>
      <c r="MHZ167" s="123"/>
      <c r="MIA167" s="123"/>
      <c r="MIB167" s="123"/>
      <c r="MIC167" s="123"/>
      <c r="MID167" s="123"/>
      <c r="MIE167" s="123"/>
      <c r="MIF167" s="123"/>
      <c r="MIG167" s="123"/>
      <c r="MIH167" s="123"/>
      <c r="MII167" s="123"/>
      <c r="MIJ167" s="123"/>
      <c r="MIK167" s="123"/>
      <c r="MIL167" s="123"/>
      <c r="MIM167" s="123"/>
      <c r="MIN167" s="123"/>
      <c r="MIO167" s="123"/>
      <c r="MIP167" s="123"/>
      <c r="MIQ167" s="123"/>
      <c r="MIR167" s="123"/>
      <c r="MIS167" s="123"/>
      <c r="MIT167" s="123"/>
      <c r="MIU167" s="123"/>
      <c r="MIV167" s="123"/>
      <c r="MIW167" s="123"/>
      <c r="MIX167" s="123"/>
      <c r="MIY167" s="123"/>
      <c r="MIZ167" s="123"/>
      <c r="MJA167" s="123"/>
      <c r="MJB167" s="123"/>
      <c r="MJC167" s="123"/>
      <c r="MJD167" s="123"/>
      <c r="MJE167" s="123"/>
      <c r="MJF167" s="123"/>
      <c r="MJG167" s="123"/>
      <c r="MJH167" s="123"/>
      <c r="MJI167" s="123"/>
      <c r="MJJ167" s="123"/>
      <c r="MJK167" s="123"/>
      <c r="MJL167" s="123"/>
      <c r="MJM167" s="123"/>
      <c r="MJN167" s="123"/>
      <c r="MJO167" s="123"/>
      <c r="MJP167" s="123"/>
      <c r="MJQ167" s="123"/>
      <c r="MJR167" s="123"/>
      <c r="MJS167" s="123"/>
      <c r="MJT167" s="123"/>
      <c r="MJU167" s="123"/>
      <c r="MJV167" s="123"/>
      <c r="MJW167" s="123"/>
      <c r="MJX167" s="123"/>
      <c r="MJY167" s="123"/>
      <c r="MJZ167" s="123"/>
      <c r="MKA167" s="123"/>
      <c r="MKB167" s="123"/>
      <c r="MKC167" s="123"/>
      <c r="MKD167" s="123"/>
      <c r="MKE167" s="123"/>
      <c r="MKF167" s="123"/>
      <c r="MKG167" s="123"/>
      <c r="MKH167" s="123"/>
      <c r="MKI167" s="123"/>
      <c r="MKJ167" s="123"/>
      <c r="MKK167" s="123"/>
      <c r="MKL167" s="123"/>
      <c r="MKM167" s="123"/>
      <c r="MKN167" s="123"/>
      <c r="MKO167" s="123"/>
      <c r="MKP167" s="123"/>
      <c r="MKQ167" s="123"/>
      <c r="MKR167" s="123"/>
      <c r="MKS167" s="123"/>
      <c r="MKT167" s="123"/>
      <c r="MKU167" s="123"/>
      <c r="MKV167" s="123"/>
      <c r="MKW167" s="123"/>
      <c r="MKX167" s="123"/>
      <c r="MKY167" s="123"/>
      <c r="MKZ167" s="123"/>
      <c r="MLA167" s="123"/>
      <c r="MLB167" s="123"/>
      <c r="MLC167" s="123"/>
      <c r="MLD167" s="123"/>
      <c r="MLE167" s="123"/>
      <c r="MLF167" s="123"/>
      <c r="MLG167" s="123"/>
      <c r="MLH167" s="123"/>
      <c r="MLI167" s="123"/>
      <c r="MLJ167" s="123"/>
      <c r="MLK167" s="123"/>
      <c r="MLL167" s="123"/>
      <c r="MLM167" s="123"/>
      <c r="MLN167" s="123"/>
      <c r="MLO167" s="123"/>
      <c r="MLP167" s="123"/>
      <c r="MLQ167" s="123"/>
      <c r="MLR167" s="123"/>
      <c r="MLS167" s="123"/>
      <c r="MLT167" s="123"/>
      <c r="MLU167" s="123"/>
      <c r="MLV167" s="123"/>
      <c r="MLW167" s="123"/>
      <c r="MLX167" s="123"/>
      <c r="MLY167" s="123"/>
      <c r="MLZ167" s="123"/>
      <c r="MMA167" s="123"/>
      <c r="MMB167" s="123"/>
      <c r="MMC167" s="123"/>
      <c r="MMD167" s="123"/>
      <c r="MME167" s="123"/>
      <c r="MMF167" s="123"/>
      <c r="MMG167" s="123"/>
      <c r="MMH167" s="123"/>
      <c r="MMI167" s="123"/>
      <c r="MMJ167" s="123"/>
      <c r="MMK167" s="123"/>
      <c r="MML167" s="123"/>
      <c r="MMM167" s="123"/>
      <c r="MMN167" s="123"/>
      <c r="MMO167" s="123"/>
      <c r="MMP167" s="123"/>
      <c r="MMQ167" s="123"/>
      <c r="MMR167" s="123"/>
      <c r="MMS167" s="123"/>
      <c r="MMT167" s="123"/>
      <c r="MMU167" s="123"/>
      <c r="MMV167" s="123"/>
      <c r="MMW167" s="123"/>
      <c r="MMX167" s="123"/>
      <c r="MMY167" s="123"/>
      <c r="MMZ167" s="123"/>
      <c r="MNA167" s="123"/>
      <c r="MNB167" s="123"/>
      <c r="MNC167" s="123"/>
      <c r="MND167" s="123"/>
      <c r="MNE167" s="123"/>
      <c r="MNF167" s="123"/>
      <c r="MNG167" s="123"/>
      <c r="MNH167" s="123"/>
      <c r="MNI167" s="123"/>
      <c r="MNJ167" s="123"/>
      <c r="MNK167" s="123"/>
      <c r="MNL167" s="123"/>
      <c r="MNM167" s="123"/>
      <c r="MNN167" s="123"/>
      <c r="MNO167" s="123"/>
      <c r="MNP167" s="123"/>
      <c r="MNQ167" s="123"/>
      <c r="MNR167" s="123"/>
      <c r="MNS167" s="123"/>
      <c r="MNT167" s="123"/>
      <c r="MNU167" s="123"/>
      <c r="MNV167" s="123"/>
      <c r="MNW167" s="123"/>
      <c r="MNX167" s="123"/>
      <c r="MNY167" s="123"/>
      <c r="MNZ167" s="123"/>
      <c r="MOA167" s="123"/>
      <c r="MOB167" s="123"/>
      <c r="MOC167" s="123"/>
      <c r="MOD167" s="123"/>
      <c r="MOE167" s="123"/>
      <c r="MOF167" s="123"/>
      <c r="MOG167" s="123"/>
      <c r="MOH167" s="123"/>
      <c r="MOI167" s="123"/>
      <c r="MOJ167" s="123"/>
      <c r="MOK167" s="123"/>
      <c r="MOL167" s="123"/>
      <c r="MOM167" s="123"/>
      <c r="MON167" s="123"/>
      <c r="MOO167" s="123"/>
      <c r="MOP167" s="123"/>
      <c r="MOQ167" s="123"/>
      <c r="MOR167" s="123"/>
      <c r="MOS167" s="123"/>
      <c r="MOT167" s="123"/>
      <c r="MOU167" s="123"/>
      <c r="MOV167" s="123"/>
      <c r="MOW167" s="123"/>
      <c r="MOX167" s="123"/>
      <c r="MOY167" s="123"/>
      <c r="MOZ167" s="123"/>
      <c r="MPA167" s="123"/>
      <c r="MPB167" s="123"/>
      <c r="MPC167" s="123"/>
      <c r="MPD167" s="123"/>
      <c r="MPE167" s="123"/>
      <c r="MPF167" s="123"/>
      <c r="MPG167" s="123"/>
      <c r="MPH167" s="123"/>
      <c r="MPI167" s="123"/>
      <c r="MPJ167" s="123"/>
      <c r="MPK167" s="123"/>
      <c r="MPL167" s="123"/>
      <c r="MPM167" s="123"/>
      <c r="MPN167" s="123"/>
      <c r="MPO167" s="123"/>
      <c r="MPP167" s="123"/>
      <c r="MPQ167" s="123"/>
      <c r="MPR167" s="123"/>
      <c r="MPS167" s="123"/>
      <c r="MPT167" s="123"/>
      <c r="MPU167" s="123"/>
      <c r="MPV167" s="123"/>
      <c r="MPW167" s="123"/>
      <c r="MPX167" s="123"/>
      <c r="MPY167" s="123"/>
      <c r="MPZ167" s="123"/>
      <c r="MQA167" s="123"/>
      <c r="MQB167" s="123"/>
      <c r="MQC167" s="123"/>
      <c r="MQD167" s="123"/>
      <c r="MQE167" s="123"/>
      <c r="MQF167" s="123"/>
      <c r="MQG167" s="123"/>
      <c r="MQH167" s="123"/>
      <c r="MQI167" s="123"/>
      <c r="MQJ167" s="123"/>
      <c r="MQK167" s="123"/>
      <c r="MQL167" s="123"/>
      <c r="MQM167" s="123"/>
      <c r="MQN167" s="123"/>
      <c r="MQO167" s="123"/>
      <c r="MQP167" s="123"/>
      <c r="MQQ167" s="123"/>
      <c r="MQR167" s="123"/>
      <c r="MQS167" s="123"/>
      <c r="MQT167" s="123"/>
      <c r="MQU167" s="123"/>
      <c r="MQV167" s="123"/>
      <c r="MQW167" s="123"/>
      <c r="MQX167" s="123"/>
      <c r="MQY167" s="123"/>
      <c r="MQZ167" s="123"/>
      <c r="MRA167" s="123"/>
      <c r="MRB167" s="123"/>
      <c r="MRC167" s="123"/>
      <c r="MRD167" s="123"/>
      <c r="MRE167" s="123"/>
      <c r="MRF167" s="123"/>
      <c r="MRG167" s="123"/>
      <c r="MRH167" s="123"/>
      <c r="MRI167" s="123"/>
      <c r="MRJ167" s="123"/>
      <c r="MRK167" s="123"/>
      <c r="MRL167" s="123"/>
      <c r="MRM167" s="123"/>
      <c r="MRN167" s="123"/>
      <c r="MRO167" s="123"/>
      <c r="MRP167" s="123"/>
      <c r="MRQ167" s="123"/>
      <c r="MRR167" s="123"/>
      <c r="MRS167" s="123"/>
      <c r="MRT167" s="123"/>
      <c r="MRU167" s="123"/>
      <c r="MRV167" s="123"/>
      <c r="MRW167" s="123"/>
      <c r="MRX167" s="123"/>
      <c r="MRY167" s="123"/>
      <c r="MRZ167" s="123"/>
      <c r="MSA167" s="123"/>
      <c r="MSB167" s="123"/>
      <c r="MSC167" s="123"/>
      <c r="MSD167" s="123"/>
      <c r="MSE167" s="123"/>
      <c r="MSF167" s="123"/>
      <c r="MSG167" s="123"/>
      <c r="MSH167" s="123"/>
      <c r="MSI167" s="123"/>
      <c r="MSJ167" s="123"/>
      <c r="MSK167" s="123"/>
      <c r="MSL167" s="123"/>
      <c r="MSM167" s="123"/>
      <c r="MSN167" s="123"/>
      <c r="MSO167" s="123"/>
      <c r="MSP167" s="123"/>
      <c r="MSQ167" s="123"/>
      <c r="MSR167" s="123"/>
      <c r="MSS167" s="123"/>
      <c r="MST167" s="123"/>
      <c r="MSU167" s="123"/>
      <c r="MSV167" s="123"/>
      <c r="MSW167" s="123"/>
      <c r="MSX167" s="123"/>
      <c r="MSY167" s="123"/>
      <c r="MSZ167" s="123"/>
      <c r="MTA167" s="123"/>
      <c r="MTB167" s="123"/>
      <c r="MTC167" s="123"/>
      <c r="MTD167" s="123"/>
      <c r="MTE167" s="123"/>
      <c r="MTF167" s="123"/>
      <c r="MTG167" s="123"/>
      <c r="MTH167" s="123"/>
      <c r="MTI167" s="123"/>
      <c r="MTJ167" s="123"/>
      <c r="MTK167" s="123"/>
      <c r="MTL167" s="123"/>
      <c r="MTM167" s="123"/>
      <c r="MTN167" s="123"/>
      <c r="MTO167" s="123"/>
      <c r="MTP167" s="123"/>
      <c r="MTQ167" s="123"/>
      <c r="MTR167" s="123"/>
      <c r="MTS167" s="123"/>
      <c r="MTT167" s="123"/>
      <c r="MTU167" s="123"/>
      <c r="MTV167" s="123"/>
      <c r="MTW167" s="123"/>
      <c r="MTX167" s="123"/>
      <c r="MTY167" s="123"/>
      <c r="MTZ167" s="123"/>
      <c r="MUA167" s="123"/>
      <c r="MUB167" s="123"/>
      <c r="MUC167" s="123"/>
      <c r="MUD167" s="123"/>
      <c r="MUE167" s="123"/>
      <c r="MUF167" s="123"/>
      <c r="MUG167" s="123"/>
      <c r="MUH167" s="123"/>
      <c r="MUI167" s="123"/>
      <c r="MUJ167" s="123"/>
      <c r="MUK167" s="123"/>
      <c r="MUL167" s="123"/>
      <c r="MUM167" s="123"/>
      <c r="MUN167" s="123"/>
      <c r="MUO167" s="123"/>
      <c r="MUP167" s="123"/>
      <c r="MUQ167" s="123"/>
      <c r="MUR167" s="123"/>
      <c r="MUS167" s="123"/>
      <c r="MUT167" s="123"/>
      <c r="MUU167" s="123"/>
      <c r="MUV167" s="123"/>
      <c r="MUW167" s="123"/>
      <c r="MUX167" s="123"/>
      <c r="MUY167" s="123"/>
      <c r="MUZ167" s="123"/>
      <c r="MVA167" s="123"/>
      <c r="MVB167" s="123"/>
      <c r="MVC167" s="123"/>
      <c r="MVD167" s="123"/>
      <c r="MVE167" s="123"/>
      <c r="MVF167" s="123"/>
      <c r="MVG167" s="123"/>
      <c r="MVH167" s="123"/>
      <c r="MVI167" s="123"/>
      <c r="MVJ167" s="123"/>
      <c r="MVK167" s="123"/>
      <c r="MVL167" s="123"/>
      <c r="MVM167" s="123"/>
      <c r="MVN167" s="123"/>
      <c r="MVO167" s="123"/>
      <c r="MVP167" s="123"/>
      <c r="MVQ167" s="123"/>
      <c r="MVR167" s="123"/>
      <c r="MVS167" s="123"/>
      <c r="MVT167" s="123"/>
      <c r="MVU167" s="123"/>
      <c r="MVV167" s="123"/>
      <c r="MVW167" s="123"/>
      <c r="MVX167" s="123"/>
      <c r="MVY167" s="123"/>
      <c r="MVZ167" s="123"/>
      <c r="MWA167" s="123"/>
      <c r="MWB167" s="123"/>
      <c r="MWC167" s="123"/>
      <c r="MWD167" s="123"/>
      <c r="MWE167" s="123"/>
      <c r="MWF167" s="123"/>
      <c r="MWG167" s="123"/>
      <c r="MWH167" s="123"/>
      <c r="MWI167" s="123"/>
      <c r="MWJ167" s="123"/>
      <c r="MWK167" s="123"/>
      <c r="MWL167" s="123"/>
      <c r="MWM167" s="123"/>
      <c r="MWN167" s="123"/>
      <c r="MWO167" s="123"/>
      <c r="MWP167" s="123"/>
      <c r="MWQ167" s="123"/>
      <c r="MWR167" s="123"/>
      <c r="MWS167" s="123"/>
      <c r="MWT167" s="123"/>
      <c r="MWU167" s="123"/>
      <c r="MWV167" s="123"/>
      <c r="MWW167" s="123"/>
      <c r="MWX167" s="123"/>
      <c r="MWY167" s="123"/>
      <c r="MWZ167" s="123"/>
      <c r="MXA167" s="123"/>
      <c r="MXB167" s="123"/>
      <c r="MXC167" s="123"/>
      <c r="MXD167" s="123"/>
      <c r="MXE167" s="123"/>
      <c r="MXF167" s="123"/>
      <c r="MXG167" s="123"/>
      <c r="MXH167" s="123"/>
      <c r="MXI167" s="123"/>
      <c r="MXJ167" s="123"/>
      <c r="MXK167" s="123"/>
      <c r="MXL167" s="123"/>
      <c r="MXM167" s="123"/>
      <c r="MXN167" s="123"/>
      <c r="MXO167" s="123"/>
      <c r="MXP167" s="123"/>
      <c r="MXQ167" s="123"/>
      <c r="MXR167" s="123"/>
      <c r="MXS167" s="123"/>
      <c r="MXT167" s="123"/>
      <c r="MXU167" s="123"/>
      <c r="MXV167" s="123"/>
      <c r="MXW167" s="123"/>
      <c r="MXX167" s="123"/>
      <c r="MXY167" s="123"/>
      <c r="MXZ167" s="123"/>
      <c r="MYA167" s="123"/>
      <c r="MYB167" s="123"/>
      <c r="MYC167" s="123"/>
      <c r="MYD167" s="123"/>
      <c r="MYE167" s="123"/>
      <c r="MYF167" s="123"/>
      <c r="MYG167" s="123"/>
      <c r="MYH167" s="123"/>
      <c r="MYI167" s="123"/>
      <c r="MYJ167" s="123"/>
      <c r="MYK167" s="123"/>
      <c r="MYL167" s="123"/>
      <c r="MYM167" s="123"/>
      <c r="MYN167" s="123"/>
      <c r="MYO167" s="123"/>
      <c r="MYP167" s="123"/>
      <c r="MYQ167" s="123"/>
      <c r="MYR167" s="123"/>
      <c r="MYS167" s="123"/>
      <c r="MYT167" s="123"/>
      <c r="MYU167" s="123"/>
      <c r="MYV167" s="123"/>
      <c r="MYW167" s="123"/>
      <c r="MYX167" s="123"/>
      <c r="MYY167" s="123"/>
      <c r="MYZ167" s="123"/>
      <c r="MZA167" s="123"/>
      <c r="MZB167" s="123"/>
      <c r="MZC167" s="123"/>
      <c r="MZD167" s="123"/>
      <c r="MZE167" s="123"/>
      <c r="MZF167" s="123"/>
      <c r="MZG167" s="123"/>
      <c r="MZH167" s="123"/>
      <c r="MZI167" s="123"/>
      <c r="MZJ167" s="123"/>
      <c r="MZK167" s="123"/>
      <c r="MZL167" s="123"/>
      <c r="MZM167" s="123"/>
      <c r="MZN167" s="123"/>
      <c r="MZO167" s="123"/>
      <c r="MZP167" s="123"/>
      <c r="MZQ167" s="123"/>
      <c r="MZR167" s="123"/>
      <c r="MZS167" s="123"/>
      <c r="MZT167" s="123"/>
      <c r="MZU167" s="123"/>
      <c r="MZV167" s="123"/>
      <c r="MZW167" s="123"/>
      <c r="MZX167" s="123"/>
      <c r="MZY167" s="123"/>
      <c r="MZZ167" s="123"/>
      <c r="NAA167" s="123"/>
      <c r="NAB167" s="123"/>
      <c r="NAC167" s="123"/>
      <c r="NAD167" s="123"/>
      <c r="NAE167" s="123"/>
      <c r="NAF167" s="123"/>
      <c r="NAG167" s="123"/>
      <c r="NAH167" s="123"/>
      <c r="NAI167" s="123"/>
      <c r="NAJ167" s="123"/>
      <c r="NAK167" s="123"/>
      <c r="NAL167" s="123"/>
      <c r="NAM167" s="123"/>
      <c r="NAN167" s="123"/>
      <c r="NAO167" s="123"/>
      <c r="NAP167" s="123"/>
      <c r="NAQ167" s="123"/>
      <c r="NAR167" s="123"/>
      <c r="NAS167" s="123"/>
      <c r="NAT167" s="123"/>
      <c r="NAU167" s="123"/>
      <c r="NAV167" s="123"/>
      <c r="NAW167" s="123"/>
      <c r="NAX167" s="123"/>
      <c r="NAY167" s="123"/>
      <c r="NAZ167" s="123"/>
      <c r="NBA167" s="123"/>
      <c r="NBB167" s="123"/>
      <c r="NBC167" s="123"/>
      <c r="NBD167" s="123"/>
      <c r="NBE167" s="123"/>
      <c r="NBF167" s="123"/>
      <c r="NBG167" s="123"/>
      <c r="NBH167" s="123"/>
      <c r="NBI167" s="123"/>
      <c r="NBJ167" s="123"/>
      <c r="NBK167" s="123"/>
      <c r="NBL167" s="123"/>
      <c r="NBM167" s="123"/>
      <c r="NBN167" s="123"/>
      <c r="NBO167" s="123"/>
      <c r="NBP167" s="123"/>
      <c r="NBQ167" s="123"/>
      <c r="NBR167" s="123"/>
      <c r="NBS167" s="123"/>
      <c r="NBT167" s="123"/>
      <c r="NBU167" s="123"/>
      <c r="NBV167" s="123"/>
      <c r="NBW167" s="123"/>
      <c r="NBX167" s="123"/>
      <c r="NBY167" s="123"/>
      <c r="NBZ167" s="123"/>
      <c r="NCA167" s="123"/>
      <c r="NCB167" s="123"/>
      <c r="NCC167" s="123"/>
      <c r="NCD167" s="123"/>
      <c r="NCE167" s="123"/>
      <c r="NCF167" s="123"/>
      <c r="NCG167" s="123"/>
      <c r="NCH167" s="123"/>
      <c r="NCI167" s="123"/>
      <c r="NCJ167" s="123"/>
      <c r="NCK167" s="123"/>
      <c r="NCL167" s="123"/>
      <c r="NCM167" s="123"/>
      <c r="NCN167" s="123"/>
      <c r="NCO167" s="123"/>
      <c r="NCP167" s="123"/>
      <c r="NCQ167" s="123"/>
      <c r="NCR167" s="123"/>
      <c r="NCS167" s="123"/>
      <c r="NCT167" s="123"/>
      <c r="NCU167" s="123"/>
      <c r="NCV167" s="123"/>
      <c r="NCW167" s="123"/>
      <c r="NCX167" s="123"/>
      <c r="NCY167" s="123"/>
      <c r="NCZ167" s="123"/>
      <c r="NDA167" s="123"/>
      <c r="NDB167" s="123"/>
      <c r="NDC167" s="123"/>
      <c r="NDD167" s="123"/>
      <c r="NDE167" s="123"/>
      <c r="NDF167" s="123"/>
      <c r="NDG167" s="123"/>
      <c r="NDH167" s="123"/>
      <c r="NDI167" s="123"/>
      <c r="NDJ167" s="123"/>
      <c r="NDK167" s="123"/>
      <c r="NDL167" s="123"/>
      <c r="NDM167" s="123"/>
      <c r="NDN167" s="123"/>
      <c r="NDO167" s="123"/>
      <c r="NDP167" s="123"/>
      <c r="NDQ167" s="123"/>
      <c r="NDR167" s="123"/>
      <c r="NDS167" s="123"/>
      <c r="NDT167" s="123"/>
      <c r="NDU167" s="123"/>
      <c r="NDV167" s="123"/>
      <c r="NDW167" s="123"/>
      <c r="NDX167" s="123"/>
      <c r="NDY167" s="123"/>
      <c r="NDZ167" s="123"/>
      <c r="NEA167" s="123"/>
      <c r="NEB167" s="123"/>
      <c r="NEC167" s="123"/>
      <c r="NED167" s="123"/>
      <c r="NEE167" s="123"/>
      <c r="NEF167" s="123"/>
      <c r="NEG167" s="123"/>
      <c r="NEH167" s="123"/>
      <c r="NEI167" s="123"/>
      <c r="NEJ167" s="123"/>
      <c r="NEK167" s="123"/>
      <c r="NEL167" s="123"/>
      <c r="NEM167" s="123"/>
      <c r="NEN167" s="123"/>
      <c r="NEO167" s="123"/>
      <c r="NEP167" s="123"/>
      <c r="NEQ167" s="123"/>
      <c r="NER167" s="123"/>
      <c r="NES167" s="123"/>
      <c r="NET167" s="123"/>
      <c r="NEU167" s="123"/>
      <c r="NEV167" s="123"/>
      <c r="NEW167" s="123"/>
      <c r="NEX167" s="123"/>
      <c r="NEY167" s="123"/>
      <c r="NEZ167" s="123"/>
      <c r="NFA167" s="123"/>
      <c r="NFB167" s="123"/>
      <c r="NFC167" s="123"/>
      <c r="NFD167" s="123"/>
      <c r="NFE167" s="123"/>
      <c r="NFF167" s="123"/>
      <c r="NFG167" s="123"/>
      <c r="NFH167" s="123"/>
      <c r="NFI167" s="123"/>
      <c r="NFJ167" s="123"/>
      <c r="NFK167" s="123"/>
      <c r="NFL167" s="123"/>
      <c r="NFM167" s="123"/>
      <c r="NFN167" s="123"/>
      <c r="NFO167" s="123"/>
      <c r="NFP167" s="123"/>
      <c r="NFQ167" s="123"/>
      <c r="NFR167" s="123"/>
      <c r="NFS167" s="123"/>
      <c r="NFT167" s="123"/>
      <c r="NFU167" s="123"/>
      <c r="NFV167" s="123"/>
      <c r="NFW167" s="123"/>
      <c r="NFX167" s="123"/>
      <c r="NFY167" s="123"/>
      <c r="NFZ167" s="123"/>
      <c r="NGA167" s="123"/>
      <c r="NGB167" s="123"/>
      <c r="NGC167" s="123"/>
      <c r="NGD167" s="123"/>
      <c r="NGE167" s="123"/>
      <c r="NGF167" s="123"/>
      <c r="NGG167" s="123"/>
      <c r="NGH167" s="123"/>
      <c r="NGI167" s="123"/>
      <c r="NGJ167" s="123"/>
      <c r="NGK167" s="123"/>
      <c r="NGL167" s="123"/>
      <c r="NGM167" s="123"/>
      <c r="NGN167" s="123"/>
      <c r="NGO167" s="123"/>
      <c r="NGP167" s="123"/>
      <c r="NGQ167" s="123"/>
      <c r="NGR167" s="123"/>
      <c r="NGS167" s="123"/>
      <c r="NGT167" s="123"/>
      <c r="NGU167" s="123"/>
      <c r="NGV167" s="123"/>
      <c r="NGW167" s="123"/>
      <c r="NGX167" s="123"/>
      <c r="NGY167" s="123"/>
      <c r="NGZ167" s="123"/>
      <c r="NHA167" s="123"/>
      <c r="NHB167" s="123"/>
      <c r="NHC167" s="123"/>
      <c r="NHD167" s="123"/>
      <c r="NHE167" s="123"/>
      <c r="NHF167" s="123"/>
      <c r="NHG167" s="123"/>
      <c r="NHH167" s="123"/>
      <c r="NHI167" s="123"/>
      <c r="NHJ167" s="123"/>
      <c r="NHK167" s="123"/>
      <c r="NHL167" s="123"/>
      <c r="NHM167" s="123"/>
      <c r="NHN167" s="123"/>
      <c r="NHO167" s="123"/>
      <c r="NHP167" s="123"/>
      <c r="NHQ167" s="123"/>
      <c r="NHR167" s="123"/>
      <c r="NHS167" s="123"/>
      <c r="NHT167" s="123"/>
      <c r="NHU167" s="123"/>
      <c r="NHV167" s="123"/>
      <c r="NHW167" s="123"/>
      <c r="NHX167" s="123"/>
      <c r="NHY167" s="123"/>
      <c r="NHZ167" s="123"/>
      <c r="NIA167" s="123"/>
      <c r="NIB167" s="123"/>
      <c r="NIC167" s="123"/>
      <c r="NID167" s="123"/>
      <c r="NIE167" s="123"/>
      <c r="NIF167" s="123"/>
      <c r="NIG167" s="123"/>
      <c r="NIH167" s="123"/>
      <c r="NII167" s="123"/>
      <c r="NIJ167" s="123"/>
      <c r="NIK167" s="123"/>
      <c r="NIL167" s="123"/>
      <c r="NIM167" s="123"/>
      <c r="NIN167" s="123"/>
      <c r="NIO167" s="123"/>
      <c r="NIP167" s="123"/>
      <c r="NIQ167" s="123"/>
      <c r="NIR167" s="123"/>
      <c r="NIS167" s="123"/>
      <c r="NIT167" s="123"/>
      <c r="NIU167" s="123"/>
      <c r="NIV167" s="123"/>
      <c r="NIW167" s="123"/>
      <c r="NIX167" s="123"/>
      <c r="NIY167" s="123"/>
      <c r="NIZ167" s="123"/>
      <c r="NJA167" s="123"/>
      <c r="NJB167" s="123"/>
      <c r="NJC167" s="123"/>
      <c r="NJD167" s="123"/>
      <c r="NJE167" s="123"/>
      <c r="NJF167" s="123"/>
      <c r="NJG167" s="123"/>
      <c r="NJH167" s="123"/>
      <c r="NJI167" s="123"/>
      <c r="NJJ167" s="123"/>
      <c r="NJK167" s="123"/>
      <c r="NJL167" s="123"/>
      <c r="NJM167" s="123"/>
      <c r="NJN167" s="123"/>
      <c r="NJO167" s="123"/>
      <c r="NJP167" s="123"/>
      <c r="NJQ167" s="123"/>
      <c r="NJR167" s="123"/>
      <c r="NJS167" s="123"/>
      <c r="NJT167" s="123"/>
      <c r="NJU167" s="123"/>
      <c r="NJV167" s="123"/>
      <c r="NJW167" s="123"/>
      <c r="NJX167" s="123"/>
      <c r="NJY167" s="123"/>
      <c r="NJZ167" s="123"/>
      <c r="NKA167" s="123"/>
      <c r="NKB167" s="123"/>
      <c r="NKC167" s="123"/>
      <c r="NKD167" s="123"/>
      <c r="NKE167" s="123"/>
      <c r="NKF167" s="123"/>
      <c r="NKG167" s="123"/>
      <c r="NKH167" s="123"/>
      <c r="NKI167" s="123"/>
      <c r="NKJ167" s="123"/>
      <c r="NKK167" s="123"/>
      <c r="NKL167" s="123"/>
      <c r="NKM167" s="123"/>
      <c r="NKN167" s="123"/>
      <c r="NKO167" s="123"/>
      <c r="NKP167" s="123"/>
      <c r="NKQ167" s="123"/>
      <c r="NKR167" s="123"/>
      <c r="NKS167" s="123"/>
      <c r="NKT167" s="123"/>
      <c r="NKU167" s="123"/>
      <c r="NKV167" s="123"/>
      <c r="NKW167" s="123"/>
      <c r="NKX167" s="123"/>
      <c r="NKY167" s="123"/>
      <c r="NKZ167" s="123"/>
      <c r="NLA167" s="123"/>
      <c r="NLB167" s="123"/>
      <c r="NLC167" s="123"/>
      <c r="NLD167" s="123"/>
      <c r="NLE167" s="123"/>
      <c r="NLF167" s="123"/>
      <c r="NLG167" s="123"/>
      <c r="NLH167" s="123"/>
      <c r="NLI167" s="123"/>
      <c r="NLJ167" s="123"/>
      <c r="NLK167" s="123"/>
      <c r="NLL167" s="123"/>
      <c r="NLM167" s="123"/>
      <c r="NLN167" s="123"/>
      <c r="NLO167" s="123"/>
      <c r="NLP167" s="123"/>
      <c r="NLQ167" s="123"/>
      <c r="NLR167" s="123"/>
      <c r="NLS167" s="123"/>
      <c r="NLT167" s="123"/>
      <c r="NLU167" s="123"/>
      <c r="NLV167" s="123"/>
      <c r="NLW167" s="123"/>
      <c r="NLX167" s="123"/>
      <c r="NLY167" s="123"/>
      <c r="NLZ167" s="123"/>
      <c r="NMA167" s="123"/>
      <c r="NMB167" s="123"/>
      <c r="NMC167" s="123"/>
      <c r="NMD167" s="123"/>
      <c r="NME167" s="123"/>
      <c r="NMF167" s="123"/>
      <c r="NMG167" s="123"/>
      <c r="NMH167" s="123"/>
      <c r="NMI167" s="123"/>
      <c r="NMJ167" s="123"/>
      <c r="NMK167" s="123"/>
      <c r="NML167" s="123"/>
      <c r="NMM167" s="123"/>
      <c r="NMN167" s="123"/>
      <c r="NMO167" s="123"/>
      <c r="NMP167" s="123"/>
      <c r="NMQ167" s="123"/>
      <c r="NMR167" s="123"/>
      <c r="NMS167" s="123"/>
      <c r="NMT167" s="123"/>
      <c r="NMU167" s="123"/>
      <c r="NMV167" s="123"/>
      <c r="NMW167" s="123"/>
      <c r="NMX167" s="123"/>
      <c r="NMY167" s="123"/>
      <c r="NMZ167" s="123"/>
      <c r="NNA167" s="123"/>
      <c r="NNB167" s="123"/>
      <c r="NNC167" s="123"/>
      <c r="NND167" s="123"/>
      <c r="NNE167" s="123"/>
      <c r="NNF167" s="123"/>
      <c r="NNG167" s="123"/>
      <c r="NNH167" s="123"/>
      <c r="NNI167" s="123"/>
      <c r="NNJ167" s="123"/>
      <c r="NNK167" s="123"/>
      <c r="NNL167" s="123"/>
      <c r="NNM167" s="123"/>
      <c r="NNN167" s="123"/>
      <c r="NNO167" s="123"/>
      <c r="NNP167" s="123"/>
      <c r="NNQ167" s="123"/>
      <c r="NNR167" s="123"/>
      <c r="NNS167" s="123"/>
      <c r="NNT167" s="123"/>
      <c r="NNU167" s="123"/>
      <c r="NNV167" s="123"/>
      <c r="NNW167" s="123"/>
      <c r="NNX167" s="123"/>
      <c r="NNY167" s="123"/>
      <c r="NNZ167" s="123"/>
      <c r="NOA167" s="123"/>
      <c r="NOB167" s="123"/>
      <c r="NOC167" s="123"/>
      <c r="NOD167" s="123"/>
      <c r="NOE167" s="123"/>
      <c r="NOF167" s="123"/>
      <c r="NOG167" s="123"/>
      <c r="NOH167" s="123"/>
      <c r="NOI167" s="123"/>
      <c r="NOJ167" s="123"/>
      <c r="NOK167" s="123"/>
      <c r="NOL167" s="123"/>
      <c r="NOM167" s="123"/>
      <c r="NON167" s="123"/>
      <c r="NOO167" s="123"/>
      <c r="NOP167" s="123"/>
      <c r="NOQ167" s="123"/>
      <c r="NOR167" s="123"/>
      <c r="NOS167" s="123"/>
      <c r="NOT167" s="123"/>
      <c r="NOU167" s="123"/>
      <c r="NOV167" s="123"/>
      <c r="NOW167" s="123"/>
      <c r="NOX167" s="123"/>
      <c r="NOY167" s="123"/>
      <c r="NOZ167" s="123"/>
      <c r="NPA167" s="123"/>
      <c r="NPB167" s="123"/>
      <c r="NPC167" s="123"/>
      <c r="NPD167" s="123"/>
      <c r="NPE167" s="123"/>
      <c r="NPF167" s="123"/>
      <c r="NPG167" s="123"/>
      <c r="NPH167" s="123"/>
      <c r="NPI167" s="123"/>
      <c r="NPJ167" s="123"/>
      <c r="NPK167" s="123"/>
      <c r="NPL167" s="123"/>
      <c r="NPM167" s="123"/>
      <c r="NPN167" s="123"/>
      <c r="NPO167" s="123"/>
      <c r="NPP167" s="123"/>
      <c r="NPQ167" s="123"/>
      <c r="NPR167" s="123"/>
      <c r="NPS167" s="123"/>
      <c r="NPT167" s="123"/>
      <c r="NPU167" s="123"/>
      <c r="NPV167" s="123"/>
      <c r="NPW167" s="123"/>
      <c r="NPX167" s="123"/>
      <c r="NPY167" s="123"/>
      <c r="NPZ167" s="123"/>
      <c r="NQA167" s="123"/>
      <c r="NQB167" s="123"/>
      <c r="NQC167" s="123"/>
      <c r="NQD167" s="123"/>
      <c r="NQE167" s="123"/>
      <c r="NQF167" s="123"/>
      <c r="NQG167" s="123"/>
      <c r="NQH167" s="123"/>
      <c r="NQI167" s="123"/>
      <c r="NQJ167" s="123"/>
      <c r="NQK167" s="123"/>
      <c r="NQL167" s="123"/>
      <c r="NQM167" s="123"/>
      <c r="NQN167" s="123"/>
      <c r="NQO167" s="123"/>
      <c r="NQP167" s="123"/>
      <c r="NQQ167" s="123"/>
      <c r="NQR167" s="123"/>
      <c r="NQS167" s="123"/>
      <c r="NQT167" s="123"/>
      <c r="NQU167" s="123"/>
      <c r="NQV167" s="123"/>
      <c r="NQW167" s="123"/>
      <c r="NQX167" s="123"/>
      <c r="NQY167" s="123"/>
      <c r="NQZ167" s="123"/>
      <c r="NRA167" s="123"/>
      <c r="NRB167" s="123"/>
      <c r="NRC167" s="123"/>
      <c r="NRD167" s="123"/>
      <c r="NRE167" s="123"/>
      <c r="NRF167" s="123"/>
      <c r="NRG167" s="123"/>
      <c r="NRH167" s="123"/>
      <c r="NRI167" s="123"/>
      <c r="NRJ167" s="123"/>
      <c r="NRK167" s="123"/>
      <c r="NRL167" s="123"/>
      <c r="NRM167" s="123"/>
      <c r="NRN167" s="123"/>
      <c r="NRO167" s="123"/>
      <c r="NRP167" s="123"/>
      <c r="NRQ167" s="123"/>
      <c r="NRR167" s="123"/>
      <c r="NRS167" s="123"/>
      <c r="NRT167" s="123"/>
      <c r="NRU167" s="123"/>
      <c r="NRV167" s="123"/>
      <c r="NRW167" s="123"/>
      <c r="NRX167" s="123"/>
      <c r="NRY167" s="123"/>
      <c r="NRZ167" s="123"/>
      <c r="NSA167" s="123"/>
      <c r="NSB167" s="123"/>
      <c r="NSC167" s="123"/>
      <c r="NSD167" s="123"/>
      <c r="NSE167" s="123"/>
      <c r="NSF167" s="123"/>
      <c r="NSG167" s="123"/>
      <c r="NSH167" s="123"/>
      <c r="NSI167" s="123"/>
      <c r="NSJ167" s="123"/>
      <c r="NSK167" s="123"/>
      <c r="NSL167" s="123"/>
      <c r="NSM167" s="123"/>
      <c r="NSN167" s="123"/>
      <c r="NSO167" s="123"/>
      <c r="NSP167" s="123"/>
      <c r="NSQ167" s="123"/>
      <c r="NSR167" s="123"/>
      <c r="NSS167" s="123"/>
      <c r="NST167" s="123"/>
      <c r="NSU167" s="123"/>
      <c r="NSV167" s="123"/>
      <c r="NSW167" s="123"/>
      <c r="NSX167" s="123"/>
      <c r="NSY167" s="123"/>
      <c r="NSZ167" s="123"/>
      <c r="NTA167" s="123"/>
      <c r="NTB167" s="123"/>
      <c r="NTC167" s="123"/>
      <c r="NTD167" s="123"/>
      <c r="NTE167" s="123"/>
      <c r="NTF167" s="123"/>
      <c r="NTG167" s="123"/>
      <c r="NTH167" s="123"/>
      <c r="NTI167" s="123"/>
      <c r="NTJ167" s="123"/>
      <c r="NTK167" s="123"/>
      <c r="NTL167" s="123"/>
      <c r="NTM167" s="123"/>
      <c r="NTN167" s="123"/>
      <c r="NTO167" s="123"/>
      <c r="NTP167" s="123"/>
      <c r="NTQ167" s="123"/>
      <c r="NTR167" s="123"/>
      <c r="NTS167" s="123"/>
      <c r="NTT167" s="123"/>
      <c r="NTU167" s="123"/>
      <c r="NTV167" s="123"/>
      <c r="NTW167" s="123"/>
      <c r="NTX167" s="123"/>
      <c r="NTY167" s="123"/>
      <c r="NTZ167" s="123"/>
      <c r="NUA167" s="123"/>
      <c r="NUB167" s="123"/>
      <c r="NUC167" s="123"/>
      <c r="NUD167" s="123"/>
      <c r="NUE167" s="123"/>
      <c r="NUF167" s="123"/>
      <c r="NUG167" s="123"/>
      <c r="NUH167" s="123"/>
      <c r="NUI167" s="123"/>
      <c r="NUJ167" s="123"/>
      <c r="NUK167" s="123"/>
      <c r="NUL167" s="123"/>
      <c r="NUM167" s="123"/>
      <c r="NUN167" s="123"/>
      <c r="NUO167" s="123"/>
      <c r="NUP167" s="123"/>
      <c r="NUQ167" s="123"/>
      <c r="NUR167" s="123"/>
      <c r="NUS167" s="123"/>
      <c r="NUT167" s="123"/>
      <c r="NUU167" s="123"/>
      <c r="NUV167" s="123"/>
      <c r="NUW167" s="123"/>
      <c r="NUX167" s="123"/>
      <c r="NUY167" s="123"/>
      <c r="NUZ167" s="123"/>
      <c r="NVA167" s="123"/>
      <c r="NVB167" s="123"/>
      <c r="NVC167" s="123"/>
      <c r="NVD167" s="123"/>
      <c r="NVE167" s="123"/>
      <c r="NVF167" s="123"/>
      <c r="NVG167" s="123"/>
      <c r="NVH167" s="123"/>
      <c r="NVI167" s="123"/>
      <c r="NVJ167" s="123"/>
      <c r="NVK167" s="123"/>
      <c r="NVL167" s="123"/>
      <c r="NVM167" s="123"/>
      <c r="NVN167" s="123"/>
      <c r="NVO167" s="123"/>
      <c r="NVP167" s="123"/>
      <c r="NVQ167" s="123"/>
      <c r="NVR167" s="123"/>
      <c r="NVS167" s="123"/>
      <c r="NVT167" s="123"/>
      <c r="NVU167" s="123"/>
      <c r="NVV167" s="123"/>
      <c r="NVW167" s="123"/>
      <c r="NVX167" s="123"/>
      <c r="NVY167" s="123"/>
      <c r="NVZ167" s="123"/>
      <c r="NWA167" s="123"/>
      <c r="NWB167" s="123"/>
      <c r="NWC167" s="123"/>
      <c r="NWD167" s="123"/>
      <c r="NWE167" s="123"/>
      <c r="NWF167" s="123"/>
      <c r="NWG167" s="123"/>
      <c r="NWH167" s="123"/>
      <c r="NWI167" s="123"/>
      <c r="NWJ167" s="123"/>
      <c r="NWK167" s="123"/>
      <c r="NWL167" s="123"/>
      <c r="NWM167" s="123"/>
      <c r="NWN167" s="123"/>
      <c r="NWO167" s="123"/>
      <c r="NWP167" s="123"/>
      <c r="NWQ167" s="123"/>
      <c r="NWR167" s="123"/>
      <c r="NWS167" s="123"/>
      <c r="NWT167" s="123"/>
      <c r="NWU167" s="123"/>
      <c r="NWV167" s="123"/>
      <c r="NWW167" s="123"/>
      <c r="NWX167" s="123"/>
      <c r="NWY167" s="123"/>
      <c r="NWZ167" s="123"/>
      <c r="NXA167" s="123"/>
      <c r="NXB167" s="123"/>
      <c r="NXC167" s="123"/>
      <c r="NXD167" s="123"/>
      <c r="NXE167" s="123"/>
      <c r="NXF167" s="123"/>
      <c r="NXG167" s="123"/>
      <c r="NXH167" s="123"/>
      <c r="NXI167" s="123"/>
      <c r="NXJ167" s="123"/>
      <c r="NXK167" s="123"/>
      <c r="NXL167" s="123"/>
      <c r="NXM167" s="123"/>
      <c r="NXN167" s="123"/>
      <c r="NXO167" s="123"/>
      <c r="NXP167" s="123"/>
      <c r="NXQ167" s="123"/>
      <c r="NXR167" s="123"/>
      <c r="NXS167" s="123"/>
      <c r="NXT167" s="123"/>
      <c r="NXU167" s="123"/>
      <c r="NXV167" s="123"/>
      <c r="NXW167" s="123"/>
      <c r="NXX167" s="123"/>
      <c r="NXY167" s="123"/>
      <c r="NXZ167" s="123"/>
      <c r="NYA167" s="123"/>
      <c r="NYB167" s="123"/>
      <c r="NYC167" s="123"/>
      <c r="NYD167" s="123"/>
      <c r="NYE167" s="123"/>
      <c r="NYF167" s="123"/>
      <c r="NYG167" s="123"/>
      <c r="NYH167" s="123"/>
      <c r="NYI167" s="123"/>
      <c r="NYJ167" s="123"/>
      <c r="NYK167" s="123"/>
      <c r="NYL167" s="123"/>
      <c r="NYM167" s="123"/>
      <c r="NYN167" s="123"/>
      <c r="NYO167" s="123"/>
      <c r="NYP167" s="123"/>
      <c r="NYQ167" s="123"/>
      <c r="NYR167" s="123"/>
      <c r="NYS167" s="123"/>
      <c r="NYT167" s="123"/>
      <c r="NYU167" s="123"/>
      <c r="NYV167" s="123"/>
      <c r="NYW167" s="123"/>
      <c r="NYX167" s="123"/>
      <c r="NYY167" s="123"/>
      <c r="NYZ167" s="123"/>
      <c r="NZA167" s="123"/>
      <c r="NZB167" s="123"/>
      <c r="NZC167" s="123"/>
      <c r="NZD167" s="123"/>
      <c r="NZE167" s="123"/>
      <c r="NZF167" s="123"/>
      <c r="NZG167" s="123"/>
      <c r="NZH167" s="123"/>
      <c r="NZI167" s="123"/>
      <c r="NZJ167" s="123"/>
      <c r="NZK167" s="123"/>
      <c r="NZL167" s="123"/>
      <c r="NZM167" s="123"/>
      <c r="NZN167" s="123"/>
      <c r="NZO167" s="123"/>
      <c r="NZP167" s="123"/>
      <c r="NZQ167" s="123"/>
      <c r="NZR167" s="123"/>
      <c r="NZS167" s="123"/>
      <c r="NZT167" s="123"/>
      <c r="NZU167" s="123"/>
      <c r="NZV167" s="123"/>
      <c r="NZW167" s="123"/>
      <c r="NZX167" s="123"/>
      <c r="NZY167" s="123"/>
      <c r="NZZ167" s="123"/>
      <c r="OAA167" s="123"/>
      <c r="OAB167" s="123"/>
      <c r="OAC167" s="123"/>
      <c r="OAD167" s="123"/>
      <c r="OAE167" s="123"/>
      <c r="OAF167" s="123"/>
      <c r="OAG167" s="123"/>
      <c r="OAH167" s="123"/>
      <c r="OAI167" s="123"/>
      <c r="OAJ167" s="123"/>
      <c r="OAK167" s="123"/>
      <c r="OAL167" s="123"/>
      <c r="OAM167" s="123"/>
      <c r="OAN167" s="123"/>
      <c r="OAO167" s="123"/>
      <c r="OAP167" s="123"/>
      <c r="OAQ167" s="123"/>
      <c r="OAR167" s="123"/>
      <c r="OAS167" s="123"/>
      <c r="OAT167" s="123"/>
      <c r="OAU167" s="123"/>
      <c r="OAV167" s="123"/>
      <c r="OAW167" s="123"/>
      <c r="OAX167" s="123"/>
      <c r="OAY167" s="123"/>
      <c r="OAZ167" s="123"/>
      <c r="OBA167" s="123"/>
      <c r="OBB167" s="123"/>
      <c r="OBC167" s="123"/>
      <c r="OBD167" s="123"/>
      <c r="OBE167" s="123"/>
      <c r="OBF167" s="123"/>
      <c r="OBG167" s="123"/>
      <c r="OBH167" s="123"/>
      <c r="OBI167" s="123"/>
      <c r="OBJ167" s="123"/>
      <c r="OBK167" s="123"/>
      <c r="OBL167" s="123"/>
      <c r="OBM167" s="123"/>
      <c r="OBN167" s="123"/>
      <c r="OBO167" s="123"/>
      <c r="OBP167" s="123"/>
      <c r="OBQ167" s="123"/>
      <c r="OBR167" s="123"/>
      <c r="OBS167" s="123"/>
      <c r="OBT167" s="123"/>
      <c r="OBU167" s="123"/>
      <c r="OBV167" s="123"/>
      <c r="OBW167" s="123"/>
      <c r="OBX167" s="123"/>
      <c r="OBY167" s="123"/>
      <c r="OBZ167" s="123"/>
      <c r="OCA167" s="123"/>
      <c r="OCB167" s="123"/>
      <c r="OCC167" s="123"/>
      <c r="OCD167" s="123"/>
      <c r="OCE167" s="123"/>
      <c r="OCF167" s="123"/>
      <c r="OCG167" s="123"/>
      <c r="OCH167" s="123"/>
      <c r="OCI167" s="123"/>
      <c r="OCJ167" s="123"/>
      <c r="OCK167" s="123"/>
      <c r="OCL167" s="123"/>
      <c r="OCM167" s="123"/>
      <c r="OCN167" s="123"/>
      <c r="OCO167" s="123"/>
      <c r="OCP167" s="123"/>
      <c r="OCQ167" s="123"/>
      <c r="OCR167" s="123"/>
      <c r="OCS167" s="123"/>
      <c r="OCT167" s="123"/>
      <c r="OCU167" s="123"/>
      <c r="OCV167" s="123"/>
      <c r="OCW167" s="123"/>
      <c r="OCX167" s="123"/>
      <c r="OCY167" s="123"/>
      <c r="OCZ167" s="123"/>
      <c r="ODA167" s="123"/>
      <c r="ODB167" s="123"/>
      <c r="ODC167" s="123"/>
      <c r="ODD167" s="123"/>
      <c r="ODE167" s="123"/>
      <c r="ODF167" s="123"/>
      <c r="ODG167" s="123"/>
      <c r="ODH167" s="123"/>
      <c r="ODI167" s="123"/>
      <c r="ODJ167" s="123"/>
      <c r="ODK167" s="123"/>
      <c r="ODL167" s="123"/>
      <c r="ODM167" s="123"/>
      <c r="ODN167" s="123"/>
      <c r="ODO167" s="123"/>
      <c r="ODP167" s="123"/>
      <c r="ODQ167" s="123"/>
      <c r="ODR167" s="123"/>
      <c r="ODS167" s="123"/>
      <c r="ODT167" s="123"/>
      <c r="ODU167" s="123"/>
      <c r="ODV167" s="123"/>
      <c r="ODW167" s="123"/>
      <c r="ODX167" s="123"/>
      <c r="ODY167" s="123"/>
      <c r="ODZ167" s="123"/>
      <c r="OEA167" s="123"/>
      <c r="OEB167" s="123"/>
      <c r="OEC167" s="123"/>
      <c r="OED167" s="123"/>
      <c r="OEE167" s="123"/>
      <c r="OEF167" s="123"/>
      <c r="OEG167" s="123"/>
      <c r="OEH167" s="123"/>
      <c r="OEI167" s="123"/>
      <c r="OEJ167" s="123"/>
      <c r="OEK167" s="123"/>
      <c r="OEL167" s="123"/>
      <c r="OEM167" s="123"/>
      <c r="OEN167" s="123"/>
      <c r="OEO167" s="123"/>
      <c r="OEP167" s="123"/>
      <c r="OEQ167" s="123"/>
      <c r="OER167" s="123"/>
      <c r="OES167" s="123"/>
      <c r="OET167" s="123"/>
      <c r="OEU167" s="123"/>
      <c r="OEV167" s="123"/>
      <c r="OEW167" s="123"/>
      <c r="OEX167" s="123"/>
      <c r="OEY167" s="123"/>
      <c r="OEZ167" s="123"/>
      <c r="OFA167" s="123"/>
      <c r="OFB167" s="123"/>
      <c r="OFC167" s="123"/>
      <c r="OFD167" s="123"/>
      <c r="OFE167" s="123"/>
      <c r="OFF167" s="123"/>
      <c r="OFG167" s="123"/>
      <c r="OFH167" s="123"/>
      <c r="OFI167" s="123"/>
      <c r="OFJ167" s="123"/>
      <c r="OFK167" s="123"/>
      <c r="OFL167" s="123"/>
      <c r="OFM167" s="123"/>
      <c r="OFN167" s="123"/>
      <c r="OFO167" s="123"/>
      <c r="OFP167" s="123"/>
      <c r="OFQ167" s="123"/>
      <c r="OFR167" s="123"/>
      <c r="OFS167" s="123"/>
      <c r="OFT167" s="123"/>
      <c r="OFU167" s="123"/>
      <c r="OFV167" s="123"/>
      <c r="OFW167" s="123"/>
      <c r="OFX167" s="123"/>
      <c r="OFY167" s="123"/>
      <c r="OFZ167" s="123"/>
      <c r="OGA167" s="123"/>
      <c r="OGB167" s="123"/>
      <c r="OGC167" s="123"/>
      <c r="OGD167" s="123"/>
      <c r="OGE167" s="123"/>
      <c r="OGF167" s="123"/>
      <c r="OGG167" s="123"/>
      <c r="OGH167" s="123"/>
      <c r="OGI167" s="123"/>
      <c r="OGJ167" s="123"/>
      <c r="OGK167" s="123"/>
      <c r="OGL167" s="123"/>
      <c r="OGM167" s="123"/>
      <c r="OGN167" s="123"/>
      <c r="OGO167" s="123"/>
      <c r="OGP167" s="123"/>
      <c r="OGQ167" s="123"/>
      <c r="OGR167" s="123"/>
      <c r="OGS167" s="123"/>
      <c r="OGT167" s="123"/>
      <c r="OGU167" s="123"/>
      <c r="OGV167" s="123"/>
      <c r="OGW167" s="123"/>
      <c r="OGX167" s="123"/>
      <c r="OGY167" s="123"/>
      <c r="OGZ167" s="123"/>
      <c r="OHA167" s="123"/>
      <c r="OHB167" s="123"/>
      <c r="OHC167" s="123"/>
      <c r="OHD167" s="123"/>
      <c r="OHE167" s="123"/>
      <c r="OHF167" s="123"/>
      <c r="OHG167" s="123"/>
      <c r="OHH167" s="123"/>
      <c r="OHI167" s="123"/>
      <c r="OHJ167" s="123"/>
      <c r="OHK167" s="123"/>
      <c r="OHL167" s="123"/>
      <c r="OHM167" s="123"/>
      <c r="OHN167" s="123"/>
      <c r="OHO167" s="123"/>
      <c r="OHP167" s="123"/>
      <c r="OHQ167" s="123"/>
      <c r="OHR167" s="123"/>
      <c r="OHS167" s="123"/>
      <c r="OHT167" s="123"/>
      <c r="OHU167" s="123"/>
      <c r="OHV167" s="123"/>
      <c r="OHW167" s="123"/>
      <c r="OHX167" s="123"/>
      <c r="OHY167" s="123"/>
      <c r="OHZ167" s="123"/>
      <c r="OIA167" s="123"/>
      <c r="OIB167" s="123"/>
      <c r="OIC167" s="123"/>
      <c r="OID167" s="123"/>
      <c r="OIE167" s="123"/>
      <c r="OIF167" s="123"/>
      <c r="OIG167" s="123"/>
      <c r="OIH167" s="123"/>
      <c r="OII167" s="123"/>
      <c r="OIJ167" s="123"/>
      <c r="OIK167" s="123"/>
      <c r="OIL167" s="123"/>
      <c r="OIM167" s="123"/>
      <c r="OIN167" s="123"/>
      <c r="OIO167" s="123"/>
      <c r="OIP167" s="123"/>
      <c r="OIQ167" s="123"/>
      <c r="OIR167" s="123"/>
      <c r="OIS167" s="123"/>
      <c r="OIT167" s="123"/>
      <c r="OIU167" s="123"/>
      <c r="OIV167" s="123"/>
      <c r="OIW167" s="123"/>
      <c r="OIX167" s="123"/>
      <c r="OIY167" s="123"/>
      <c r="OIZ167" s="123"/>
      <c r="OJA167" s="123"/>
      <c r="OJB167" s="123"/>
      <c r="OJC167" s="123"/>
      <c r="OJD167" s="123"/>
      <c r="OJE167" s="123"/>
      <c r="OJF167" s="123"/>
      <c r="OJG167" s="123"/>
      <c r="OJH167" s="123"/>
      <c r="OJI167" s="123"/>
      <c r="OJJ167" s="123"/>
      <c r="OJK167" s="123"/>
      <c r="OJL167" s="123"/>
      <c r="OJM167" s="123"/>
      <c r="OJN167" s="123"/>
      <c r="OJO167" s="123"/>
      <c r="OJP167" s="123"/>
      <c r="OJQ167" s="123"/>
      <c r="OJR167" s="123"/>
      <c r="OJS167" s="123"/>
      <c r="OJT167" s="123"/>
      <c r="OJU167" s="123"/>
      <c r="OJV167" s="123"/>
      <c r="OJW167" s="123"/>
      <c r="OJX167" s="123"/>
      <c r="OJY167" s="123"/>
      <c r="OJZ167" s="123"/>
      <c r="OKA167" s="123"/>
      <c r="OKB167" s="123"/>
      <c r="OKC167" s="123"/>
      <c r="OKD167" s="123"/>
      <c r="OKE167" s="123"/>
      <c r="OKF167" s="123"/>
      <c r="OKG167" s="123"/>
      <c r="OKH167" s="123"/>
      <c r="OKI167" s="123"/>
      <c r="OKJ167" s="123"/>
      <c r="OKK167" s="123"/>
      <c r="OKL167" s="123"/>
      <c r="OKM167" s="123"/>
      <c r="OKN167" s="123"/>
      <c r="OKO167" s="123"/>
      <c r="OKP167" s="123"/>
      <c r="OKQ167" s="123"/>
      <c r="OKR167" s="123"/>
      <c r="OKS167" s="123"/>
      <c r="OKT167" s="123"/>
      <c r="OKU167" s="123"/>
      <c r="OKV167" s="123"/>
      <c r="OKW167" s="123"/>
      <c r="OKX167" s="123"/>
      <c r="OKY167" s="123"/>
      <c r="OKZ167" s="123"/>
      <c r="OLA167" s="123"/>
      <c r="OLB167" s="123"/>
      <c r="OLC167" s="123"/>
      <c r="OLD167" s="123"/>
      <c r="OLE167" s="123"/>
      <c r="OLF167" s="123"/>
      <c r="OLG167" s="123"/>
      <c r="OLH167" s="123"/>
      <c r="OLI167" s="123"/>
      <c r="OLJ167" s="123"/>
      <c r="OLK167" s="123"/>
      <c r="OLL167" s="123"/>
      <c r="OLM167" s="123"/>
      <c r="OLN167" s="123"/>
      <c r="OLO167" s="123"/>
      <c r="OLP167" s="123"/>
      <c r="OLQ167" s="123"/>
      <c r="OLR167" s="123"/>
      <c r="OLS167" s="123"/>
      <c r="OLT167" s="123"/>
      <c r="OLU167" s="123"/>
      <c r="OLV167" s="123"/>
      <c r="OLW167" s="123"/>
      <c r="OLX167" s="123"/>
      <c r="OLY167" s="123"/>
      <c r="OLZ167" s="123"/>
      <c r="OMA167" s="123"/>
      <c r="OMB167" s="123"/>
      <c r="OMC167" s="123"/>
      <c r="OMD167" s="123"/>
      <c r="OME167" s="123"/>
      <c r="OMF167" s="123"/>
      <c r="OMG167" s="123"/>
      <c r="OMH167" s="123"/>
      <c r="OMI167" s="123"/>
      <c r="OMJ167" s="123"/>
      <c r="OMK167" s="123"/>
      <c r="OML167" s="123"/>
      <c r="OMM167" s="123"/>
      <c r="OMN167" s="123"/>
      <c r="OMO167" s="123"/>
      <c r="OMP167" s="123"/>
      <c r="OMQ167" s="123"/>
      <c r="OMR167" s="123"/>
      <c r="OMS167" s="123"/>
      <c r="OMT167" s="123"/>
      <c r="OMU167" s="123"/>
      <c r="OMV167" s="123"/>
      <c r="OMW167" s="123"/>
      <c r="OMX167" s="123"/>
      <c r="OMY167" s="123"/>
      <c r="OMZ167" s="123"/>
      <c r="ONA167" s="123"/>
      <c r="ONB167" s="123"/>
      <c r="ONC167" s="123"/>
      <c r="OND167" s="123"/>
      <c r="ONE167" s="123"/>
      <c r="ONF167" s="123"/>
      <c r="ONG167" s="123"/>
      <c r="ONH167" s="123"/>
      <c r="ONI167" s="123"/>
      <c r="ONJ167" s="123"/>
      <c r="ONK167" s="123"/>
      <c r="ONL167" s="123"/>
      <c r="ONM167" s="123"/>
      <c r="ONN167" s="123"/>
      <c r="ONO167" s="123"/>
      <c r="ONP167" s="123"/>
      <c r="ONQ167" s="123"/>
      <c r="ONR167" s="123"/>
      <c r="ONS167" s="123"/>
      <c r="ONT167" s="123"/>
      <c r="ONU167" s="123"/>
      <c r="ONV167" s="123"/>
      <c r="ONW167" s="123"/>
      <c r="ONX167" s="123"/>
      <c r="ONY167" s="123"/>
      <c r="ONZ167" s="123"/>
      <c r="OOA167" s="123"/>
      <c r="OOB167" s="123"/>
      <c r="OOC167" s="123"/>
      <c r="OOD167" s="123"/>
      <c r="OOE167" s="123"/>
      <c r="OOF167" s="123"/>
      <c r="OOG167" s="123"/>
      <c r="OOH167" s="123"/>
      <c r="OOI167" s="123"/>
      <c r="OOJ167" s="123"/>
      <c r="OOK167" s="123"/>
      <c r="OOL167" s="123"/>
      <c r="OOM167" s="123"/>
      <c r="OON167" s="123"/>
      <c r="OOO167" s="123"/>
      <c r="OOP167" s="123"/>
      <c r="OOQ167" s="123"/>
      <c r="OOR167" s="123"/>
      <c r="OOS167" s="123"/>
      <c r="OOT167" s="123"/>
      <c r="OOU167" s="123"/>
      <c r="OOV167" s="123"/>
      <c r="OOW167" s="123"/>
      <c r="OOX167" s="123"/>
      <c r="OOY167" s="123"/>
      <c r="OOZ167" s="123"/>
      <c r="OPA167" s="123"/>
      <c r="OPB167" s="123"/>
      <c r="OPC167" s="123"/>
      <c r="OPD167" s="123"/>
      <c r="OPE167" s="123"/>
      <c r="OPF167" s="123"/>
      <c r="OPG167" s="123"/>
      <c r="OPH167" s="123"/>
      <c r="OPI167" s="123"/>
      <c r="OPJ167" s="123"/>
      <c r="OPK167" s="123"/>
      <c r="OPL167" s="123"/>
      <c r="OPM167" s="123"/>
      <c r="OPN167" s="123"/>
      <c r="OPO167" s="123"/>
      <c r="OPP167" s="123"/>
      <c r="OPQ167" s="123"/>
      <c r="OPR167" s="123"/>
      <c r="OPS167" s="123"/>
      <c r="OPT167" s="123"/>
      <c r="OPU167" s="123"/>
      <c r="OPV167" s="123"/>
      <c r="OPW167" s="123"/>
      <c r="OPX167" s="123"/>
      <c r="OPY167" s="123"/>
      <c r="OPZ167" s="123"/>
      <c r="OQA167" s="123"/>
      <c r="OQB167" s="123"/>
      <c r="OQC167" s="123"/>
      <c r="OQD167" s="123"/>
      <c r="OQE167" s="123"/>
      <c r="OQF167" s="123"/>
      <c r="OQG167" s="123"/>
      <c r="OQH167" s="123"/>
      <c r="OQI167" s="123"/>
      <c r="OQJ167" s="123"/>
      <c r="OQK167" s="123"/>
      <c r="OQL167" s="123"/>
      <c r="OQM167" s="123"/>
      <c r="OQN167" s="123"/>
      <c r="OQO167" s="123"/>
      <c r="OQP167" s="123"/>
      <c r="OQQ167" s="123"/>
      <c r="OQR167" s="123"/>
      <c r="OQS167" s="123"/>
      <c r="OQT167" s="123"/>
      <c r="OQU167" s="123"/>
      <c r="OQV167" s="123"/>
      <c r="OQW167" s="123"/>
      <c r="OQX167" s="123"/>
      <c r="OQY167" s="123"/>
      <c r="OQZ167" s="123"/>
      <c r="ORA167" s="123"/>
      <c r="ORB167" s="123"/>
      <c r="ORC167" s="123"/>
      <c r="ORD167" s="123"/>
      <c r="ORE167" s="123"/>
      <c r="ORF167" s="123"/>
      <c r="ORG167" s="123"/>
      <c r="ORH167" s="123"/>
      <c r="ORI167" s="123"/>
      <c r="ORJ167" s="123"/>
      <c r="ORK167" s="123"/>
      <c r="ORL167" s="123"/>
      <c r="ORM167" s="123"/>
      <c r="ORN167" s="123"/>
      <c r="ORO167" s="123"/>
      <c r="ORP167" s="123"/>
      <c r="ORQ167" s="123"/>
      <c r="ORR167" s="123"/>
      <c r="ORS167" s="123"/>
      <c r="ORT167" s="123"/>
      <c r="ORU167" s="123"/>
      <c r="ORV167" s="123"/>
      <c r="ORW167" s="123"/>
      <c r="ORX167" s="123"/>
      <c r="ORY167" s="123"/>
      <c r="ORZ167" s="123"/>
      <c r="OSA167" s="123"/>
      <c r="OSB167" s="123"/>
      <c r="OSC167" s="123"/>
      <c r="OSD167" s="123"/>
      <c r="OSE167" s="123"/>
      <c r="OSF167" s="123"/>
      <c r="OSG167" s="123"/>
      <c r="OSH167" s="123"/>
      <c r="OSI167" s="123"/>
      <c r="OSJ167" s="123"/>
      <c r="OSK167" s="123"/>
      <c r="OSL167" s="123"/>
      <c r="OSM167" s="123"/>
      <c r="OSN167" s="123"/>
      <c r="OSO167" s="123"/>
      <c r="OSP167" s="123"/>
      <c r="OSQ167" s="123"/>
      <c r="OSR167" s="123"/>
      <c r="OSS167" s="123"/>
      <c r="OST167" s="123"/>
      <c r="OSU167" s="123"/>
      <c r="OSV167" s="123"/>
      <c r="OSW167" s="123"/>
      <c r="OSX167" s="123"/>
      <c r="OSY167" s="123"/>
      <c r="OSZ167" s="123"/>
      <c r="OTA167" s="123"/>
      <c r="OTB167" s="123"/>
      <c r="OTC167" s="123"/>
      <c r="OTD167" s="123"/>
      <c r="OTE167" s="123"/>
      <c r="OTF167" s="123"/>
      <c r="OTG167" s="123"/>
      <c r="OTH167" s="123"/>
      <c r="OTI167" s="123"/>
      <c r="OTJ167" s="123"/>
      <c r="OTK167" s="123"/>
      <c r="OTL167" s="123"/>
      <c r="OTM167" s="123"/>
      <c r="OTN167" s="123"/>
      <c r="OTO167" s="123"/>
      <c r="OTP167" s="123"/>
      <c r="OTQ167" s="123"/>
      <c r="OTR167" s="123"/>
      <c r="OTS167" s="123"/>
      <c r="OTT167" s="123"/>
      <c r="OTU167" s="123"/>
      <c r="OTV167" s="123"/>
      <c r="OTW167" s="123"/>
      <c r="OTX167" s="123"/>
      <c r="OTY167" s="123"/>
      <c r="OTZ167" s="123"/>
      <c r="OUA167" s="123"/>
      <c r="OUB167" s="123"/>
      <c r="OUC167" s="123"/>
      <c r="OUD167" s="123"/>
      <c r="OUE167" s="123"/>
      <c r="OUF167" s="123"/>
      <c r="OUG167" s="123"/>
      <c r="OUH167" s="123"/>
      <c r="OUI167" s="123"/>
      <c r="OUJ167" s="123"/>
      <c r="OUK167" s="123"/>
      <c r="OUL167" s="123"/>
      <c r="OUM167" s="123"/>
      <c r="OUN167" s="123"/>
      <c r="OUO167" s="123"/>
      <c r="OUP167" s="123"/>
      <c r="OUQ167" s="123"/>
      <c r="OUR167" s="123"/>
      <c r="OUS167" s="123"/>
      <c r="OUT167" s="123"/>
      <c r="OUU167" s="123"/>
      <c r="OUV167" s="123"/>
      <c r="OUW167" s="123"/>
      <c r="OUX167" s="123"/>
      <c r="OUY167" s="123"/>
      <c r="OUZ167" s="123"/>
      <c r="OVA167" s="123"/>
      <c r="OVB167" s="123"/>
      <c r="OVC167" s="123"/>
      <c r="OVD167" s="123"/>
      <c r="OVE167" s="123"/>
      <c r="OVF167" s="123"/>
      <c r="OVG167" s="123"/>
      <c r="OVH167" s="123"/>
      <c r="OVI167" s="123"/>
      <c r="OVJ167" s="123"/>
      <c r="OVK167" s="123"/>
      <c r="OVL167" s="123"/>
      <c r="OVM167" s="123"/>
      <c r="OVN167" s="123"/>
      <c r="OVO167" s="123"/>
      <c r="OVP167" s="123"/>
      <c r="OVQ167" s="123"/>
      <c r="OVR167" s="123"/>
      <c r="OVS167" s="123"/>
      <c r="OVT167" s="123"/>
      <c r="OVU167" s="123"/>
      <c r="OVV167" s="123"/>
      <c r="OVW167" s="123"/>
      <c r="OVX167" s="123"/>
      <c r="OVY167" s="123"/>
      <c r="OVZ167" s="123"/>
      <c r="OWA167" s="123"/>
      <c r="OWB167" s="123"/>
      <c r="OWC167" s="123"/>
      <c r="OWD167" s="123"/>
      <c r="OWE167" s="123"/>
      <c r="OWF167" s="123"/>
      <c r="OWG167" s="123"/>
      <c r="OWH167" s="123"/>
      <c r="OWI167" s="123"/>
      <c r="OWJ167" s="123"/>
      <c r="OWK167" s="123"/>
      <c r="OWL167" s="123"/>
      <c r="OWM167" s="123"/>
      <c r="OWN167" s="123"/>
      <c r="OWO167" s="123"/>
      <c r="OWP167" s="123"/>
      <c r="OWQ167" s="123"/>
      <c r="OWR167" s="123"/>
      <c r="OWS167" s="123"/>
      <c r="OWT167" s="123"/>
      <c r="OWU167" s="123"/>
      <c r="OWV167" s="123"/>
      <c r="OWW167" s="123"/>
      <c r="OWX167" s="123"/>
      <c r="OWY167" s="123"/>
      <c r="OWZ167" s="123"/>
      <c r="OXA167" s="123"/>
      <c r="OXB167" s="123"/>
      <c r="OXC167" s="123"/>
      <c r="OXD167" s="123"/>
      <c r="OXE167" s="123"/>
      <c r="OXF167" s="123"/>
      <c r="OXG167" s="123"/>
      <c r="OXH167" s="123"/>
      <c r="OXI167" s="123"/>
      <c r="OXJ167" s="123"/>
      <c r="OXK167" s="123"/>
      <c r="OXL167" s="123"/>
      <c r="OXM167" s="123"/>
      <c r="OXN167" s="123"/>
      <c r="OXO167" s="123"/>
      <c r="OXP167" s="123"/>
      <c r="OXQ167" s="123"/>
      <c r="OXR167" s="123"/>
      <c r="OXS167" s="123"/>
      <c r="OXT167" s="123"/>
      <c r="OXU167" s="123"/>
      <c r="OXV167" s="123"/>
      <c r="OXW167" s="123"/>
      <c r="OXX167" s="123"/>
      <c r="OXY167" s="123"/>
      <c r="OXZ167" s="123"/>
      <c r="OYA167" s="123"/>
      <c r="OYB167" s="123"/>
      <c r="OYC167" s="123"/>
      <c r="OYD167" s="123"/>
      <c r="OYE167" s="123"/>
      <c r="OYF167" s="123"/>
      <c r="OYG167" s="123"/>
      <c r="OYH167" s="123"/>
      <c r="OYI167" s="123"/>
      <c r="OYJ167" s="123"/>
      <c r="OYK167" s="123"/>
      <c r="OYL167" s="123"/>
      <c r="OYM167" s="123"/>
      <c r="OYN167" s="123"/>
      <c r="OYO167" s="123"/>
      <c r="OYP167" s="123"/>
      <c r="OYQ167" s="123"/>
      <c r="OYR167" s="123"/>
      <c r="OYS167" s="123"/>
      <c r="OYT167" s="123"/>
      <c r="OYU167" s="123"/>
      <c r="OYV167" s="123"/>
      <c r="OYW167" s="123"/>
      <c r="OYX167" s="123"/>
      <c r="OYY167" s="123"/>
      <c r="OYZ167" s="123"/>
      <c r="OZA167" s="123"/>
      <c r="OZB167" s="123"/>
      <c r="OZC167" s="123"/>
      <c r="OZD167" s="123"/>
      <c r="OZE167" s="123"/>
      <c r="OZF167" s="123"/>
      <c r="OZG167" s="123"/>
      <c r="OZH167" s="123"/>
      <c r="OZI167" s="123"/>
      <c r="OZJ167" s="123"/>
      <c r="OZK167" s="123"/>
      <c r="OZL167" s="123"/>
      <c r="OZM167" s="123"/>
      <c r="OZN167" s="123"/>
      <c r="OZO167" s="123"/>
      <c r="OZP167" s="123"/>
      <c r="OZQ167" s="123"/>
      <c r="OZR167" s="123"/>
      <c r="OZS167" s="123"/>
      <c r="OZT167" s="123"/>
      <c r="OZU167" s="123"/>
      <c r="OZV167" s="123"/>
      <c r="OZW167" s="123"/>
      <c r="OZX167" s="123"/>
      <c r="OZY167" s="123"/>
      <c r="OZZ167" s="123"/>
      <c r="PAA167" s="123"/>
      <c r="PAB167" s="123"/>
      <c r="PAC167" s="123"/>
      <c r="PAD167" s="123"/>
      <c r="PAE167" s="123"/>
      <c r="PAF167" s="123"/>
      <c r="PAG167" s="123"/>
      <c r="PAH167" s="123"/>
      <c r="PAI167" s="123"/>
      <c r="PAJ167" s="123"/>
      <c r="PAK167" s="123"/>
      <c r="PAL167" s="123"/>
      <c r="PAM167" s="123"/>
      <c r="PAN167" s="123"/>
      <c r="PAO167" s="123"/>
      <c r="PAP167" s="123"/>
      <c r="PAQ167" s="123"/>
      <c r="PAR167" s="123"/>
      <c r="PAS167" s="123"/>
      <c r="PAT167" s="123"/>
      <c r="PAU167" s="123"/>
      <c r="PAV167" s="123"/>
      <c r="PAW167" s="123"/>
      <c r="PAX167" s="123"/>
      <c r="PAY167" s="123"/>
      <c r="PAZ167" s="123"/>
      <c r="PBA167" s="123"/>
      <c r="PBB167" s="123"/>
      <c r="PBC167" s="123"/>
      <c r="PBD167" s="123"/>
      <c r="PBE167" s="123"/>
      <c r="PBF167" s="123"/>
      <c r="PBG167" s="123"/>
      <c r="PBH167" s="123"/>
      <c r="PBI167" s="123"/>
      <c r="PBJ167" s="123"/>
      <c r="PBK167" s="123"/>
      <c r="PBL167" s="123"/>
      <c r="PBM167" s="123"/>
      <c r="PBN167" s="123"/>
      <c r="PBO167" s="123"/>
      <c r="PBP167" s="123"/>
      <c r="PBQ167" s="123"/>
      <c r="PBR167" s="123"/>
      <c r="PBS167" s="123"/>
      <c r="PBT167" s="123"/>
      <c r="PBU167" s="123"/>
      <c r="PBV167" s="123"/>
      <c r="PBW167" s="123"/>
      <c r="PBX167" s="123"/>
      <c r="PBY167" s="123"/>
      <c r="PBZ167" s="123"/>
      <c r="PCA167" s="123"/>
      <c r="PCB167" s="123"/>
      <c r="PCC167" s="123"/>
      <c r="PCD167" s="123"/>
      <c r="PCE167" s="123"/>
      <c r="PCF167" s="123"/>
      <c r="PCG167" s="123"/>
      <c r="PCH167" s="123"/>
      <c r="PCI167" s="123"/>
      <c r="PCJ167" s="123"/>
      <c r="PCK167" s="123"/>
      <c r="PCL167" s="123"/>
      <c r="PCM167" s="123"/>
      <c r="PCN167" s="123"/>
      <c r="PCO167" s="123"/>
      <c r="PCP167" s="123"/>
      <c r="PCQ167" s="123"/>
      <c r="PCR167" s="123"/>
      <c r="PCS167" s="123"/>
      <c r="PCT167" s="123"/>
      <c r="PCU167" s="123"/>
      <c r="PCV167" s="123"/>
      <c r="PCW167" s="123"/>
      <c r="PCX167" s="123"/>
      <c r="PCY167" s="123"/>
      <c r="PCZ167" s="123"/>
      <c r="PDA167" s="123"/>
      <c r="PDB167" s="123"/>
      <c r="PDC167" s="123"/>
      <c r="PDD167" s="123"/>
      <c r="PDE167" s="123"/>
      <c r="PDF167" s="123"/>
      <c r="PDG167" s="123"/>
      <c r="PDH167" s="123"/>
      <c r="PDI167" s="123"/>
      <c r="PDJ167" s="123"/>
      <c r="PDK167" s="123"/>
      <c r="PDL167" s="123"/>
      <c r="PDM167" s="123"/>
      <c r="PDN167" s="123"/>
      <c r="PDO167" s="123"/>
      <c r="PDP167" s="123"/>
      <c r="PDQ167" s="123"/>
      <c r="PDR167" s="123"/>
      <c r="PDS167" s="123"/>
      <c r="PDT167" s="123"/>
      <c r="PDU167" s="123"/>
      <c r="PDV167" s="123"/>
      <c r="PDW167" s="123"/>
      <c r="PDX167" s="123"/>
      <c r="PDY167" s="123"/>
      <c r="PDZ167" s="123"/>
      <c r="PEA167" s="123"/>
      <c r="PEB167" s="123"/>
      <c r="PEC167" s="123"/>
      <c r="PED167" s="123"/>
      <c r="PEE167" s="123"/>
      <c r="PEF167" s="123"/>
      <c r="PEG167" s="123"/>
      <c r="PEH167" s="123"/>
      <c r="PEI167" s="123"/>
      <c r="PEJ167" s="123"/>
      <c r="PEK167" s="123"/>
      <c r="PEL167" s="123"/>
      <c r="PEM167" s="123"/>
      <c r="PEN167" s="123"/>
      <c r="PEO167" s="123"/>
      <c r="PEP167" s="123"/>
      <c r="PEQ167" s="123"/>
      <c r="PER167" s="123"/>
      <c r="PES167" s="123"/>
      <c r="PET167" s="123"/>
      <c r="PEU167" s="123"/>
      <c r="PEV167" s="123"/>
      <c r="PEW167" s="123"/>
      <c r="PEX167" s="123"/>
      <c r="PEY167" s="123"/>
      <c r="PEZ167" s="123"/>
      <c r="PFA167" s="123"/>
      <c r="PFB167" s="123"/>
      <c r="PFC167" s="123"/>
      <c r="PFD167" s="123"/>
      <c r="PFE167" s="123"/>
      <c r="PFF167" s="123"/>
      <c r="PFG167" s="123"/>
      <c r="PFH167" s="123"/>
      <c r="PFI167" s="123"/>
      <c r="PFJ167" s="123"/>
      <c r="PFK167" s="123"/>
      <c r="PFL167" s="123"/>
      <c r="PFM167" s="123"/>
      <c r="PFN167" s="123"/>
      <c r="PFO167" s="123"/>
      <c r="PFP167" s="123"/>
      <c r="PFQ167" s="123"/>
      <c r="PFR167" s="123"/>
      <c r="PFS167" s="123"/>
      <c r="PFT167" s="123"/>
      <c r="PFU167" s="123"/>
      <c r="PFV167" s="123"/>
      <c r="PFW167" s="123"/>
      <c r="PFX167" s="123"/>
      <c r="PFY167" s="123"/>
      <c r="PFZ167" s="123"/>
      <c r="PGA167" s="123"/>
      <c r="PGB167" s="123"/>
      <c r="PGC167" s="123"/>
      <c r="PGD167" s="123"/>
      <c r="PGE167" s="123"/>
      <c r="PGF167" s="123"/>
      <c r="PGG167" s="123"/>
      <c r="PGH167" s="123"/>
      <c r="PGI167" s="123"/>
      <c r="PGJ167" s="123"/>
      <c r="PGK167" s="123"/>
      <c r="PGL167" s="123"/>
      <c r="PGM167" s="123"/>
      <c r="PGN167" s="123"/>
      <c r="PGO167" s="123"/>
      <c r="PGP167" s="123"/>
      <c r="PGQ167" s="123"/>
      <c r="PGR167" s="123"/>
      <c r="PGS167" s="123"/>
      <c r="PGT167" s="123"/>
      <c r="PGU167" s="123"/>
      <c r="PGV167" s="123"/>
      <c r="PGW167" s="123"/>
      <c r="PGX167" s="123"/>
      <c r="PGY167" s="123"/>
      <c r="PGZ167" s="123"/>
      <c r="PHA167" s="123"/>
      <c r="PHB167" s="123"/>
      <c r="PHC167" s="123"/>
      <c r="PHD167" s="123"/>
      <c r="PHE167" s="123"/>
      <c r="PHF167" s="123"/>
      <c r="PHG167" s="123"/>
      <c r="PHH167" s="123"/>
      <c r="PHI167" s="123"/>
      <c r="PHJ167" s="123"/>
      <c r="PHK167" s="123"/>
      <c r="PHL167" s="123"/>
      <c r="PHM167" s="123"/>
      <c r="PHN167" s="123"/>
      <c r="PHO167" s="123"/>
      <c r="PHP167" s="123"/>
      <c r="PHQ167" s="123"/>
      <c r="PHR167" s="123"/>
      <c r="PHS167" s="123"/>
      <c r="PHT167" s="123"/>
      <c r="PHU167" s="123"/>
      <c r="PHV167" s="123"/>
      <c r="PHW167" s="123"/>
      <c r="PHX167" s="123"/>
      <c r="PHY167" s="123"/>
      <c r="PHZ167" s="123"/>
      <c r="PIA167" s="123"/>
      <c r="PIB167" s="123"/>
      <c r="PIC167" s="123"/>
      <c r="PID167" s="123"/>
      <c r="PIE167" s="123"/>
      <c r="PIF167" s="123"/>
      <c r="PIG167" s="123"/>
      <c r="PIH167" s="123"/>
      <c r="PII167" s="123"/>
      <c r="PIJ167" s="123"/>
      <c r="PIK167" s="123"/>
      <c r="PIL167" s="123"/>
      <c r="PIM167" s="123"/>
      <c r="PIN167" s="123"/>
      <c r="PIO167" s="123"/>
      <c r="PIP167" s="123"/>
      <c r="PIQ167" s="123"/>
      <c r="PIR167" s="123"/>
      <c r="PIS167" s="123"/>
      <c r="PIT167" s="123"/>
      <c r="PIU167" s="123"/>
      <c r="PIV167" s="123"/>
      <c r="PIW167" s="123"/>
      <c r="PIX167" s="123"/>
      <c r="PIY167" s="123"/>
      <c r="PIZ167" s="123"/>
      <c r="PJA167" s="123"/>
      <c r="PJB167" s="123"/>
      <c r="PJC167" s="123"/>
      <c r="PJD167" s="123"/>
      <c r="PJE167" s="123"/>
      <c r="PJF167" s="123"/>
      <c r="PJG167" s="123"/>
      <c r="PJH167" s="123"/>
      <c r="PJI167" s="123"/>
      <c r="PJJ167" s="123"/>
      <c r="PJK167" s="123"/>
      <c r="PJL167" s="123"/>
      <c r="PJM167" s="123"/>
      <c r="PJN167" s="123"/>
      <c r="PJO167" s="123"/>
      <c r="PJP167" s="123"/>
      <c r="PJQ167" s="123"/>
      <c r="PJR167" s="123"/>
      <c r="PJS167" s="123"/>
      <c r="PJT167" s="123"/>
      <c r="PJU167" s="123"/>
      <c r="PJV167" s="123"/>
      <c r="PJW167" s="123"/>
      <c r="PJX167" s="123"/>
      <c r="PJY167" s="123"/>
      <c r="PJZ167" s="123"/>
      <c r="PKA167" s="123"/>
      <c r="PKB167" s="123"/>
      <c r="PKC167" s="123"/>
      <c r="PKD167" s="123"/>
      <c r="PKE167" s="123"/>
      <c r="PKF167" s="123"/>
      <c r="PKG167" s="123"/>
      <c r="PKH167" s="123"/>
      <c r="PKI167" s="123"/>
      <c r="PKJ167" s="123"/>
      <c r="PKK167" s="123"/>
      <c r="PKL167" s="123"/>
      <c r="PKM167" s="123"/>
      <c r="PKN167" s="123"/>
      <c r="PKO167" s="123"/>
      <c r="PKP167" s="123"/>
      <c r="PKQ167" s="123"/>
      <c r="PKR167" s="123"/>
      <c r="PKS167" s="123"/>
      <c r="PKT167" s="123"/>
      <c r="PKU167" s="123"/>
      <c r="PKV167" s="123"/>
      <c r="PKW167" s="123"/>
      <c r="PKX167" s="123"/>
      <c r="PKY167" s="123"/>
      <c r="PKZ167" s="123"/>
      <c r="PLA167" s="123"/>
      <c r="PLB167" s="123"/>
      <c r="PLC167" s="123"/>
      <c r="PLD167" s="123"/>
      <c r="PLE167" s="123"/>
      <c r="PLF167" s="123"/>
      <c r="PLG167" s="123"/>
      <c r="PLH167" s="123"/>
      <c r="PLI167" s="123"/>
      <c r="PLJ167" s="123"/>
      <c r="PLK167" s="123"/>
      <c r="PLL167" s="123"/>
      <c r="PLM167" s="123"/>
      <c r="PLN167" s="123"/>
      <c r="PLO167" s="123"/>
      <c r="PLP167" s="123"/>
      <c r="PLQ167" s="123"/>
      <c r="PLR167" s="123"/>
      <c r="PLS167" s="123"/>
      <c r="PLT167" s="123"/>
      <c r="PLU167" s="123"/>
      <c r="PLV167" s="123"/>
      <c r="PLW167" s="123"/>
      <c r="PLX167" s="123"/>
      <c r="PLY167" s="123"/>
      <c r="PLZ167" s="123"/>
      <c r="PMA167" s="123"/>
      <c r="PMB167" s="123"/>
      <c r="PMC167" s="123"/>
      <c r="PMD167" s="123"/>
      <c r="PME167" s="123"/>
      <c r="PMF167" s="123"/>
      <c r="PMG167" s="123"/>
      <c r="PMH167" s="123"/>
      <c r="PMI167" s="123"/>
      <c r="PMJ167" s="123"/>
      <c r="PMK167" s="123"/>
      <c r="PML167" s="123"/>
      <c r="PMM167" s="123"/>
      <c r="PMN167" s="123"/>
      <c r="PMO167" s="123"/>
      <c r="PMP167" s="123"/>
      <c r="PMQ167" s="123"/>
      <c r="PMR167" s="123"/>
      <c r="PMS167" s="123"/>
      <c r="PMT167" s="123"/>
      <c r="PMU167" s="123"/>
      <c r="PMV167" s="123"/>
      <c r="PMW167" s="123"/>
      <c r="PMX167" s="123"/>
      <c r="PMY167" s="123"/>
      <c r="PMZ167" s="123"/>
      <c r="PNA167" s="123"/>
      <c r="PNB167" s="123"/>
      <c r="PNC167" s="123"/>
      <c r="PND167" s="123"/>
      <c r="PNE167" s="123"/>
      <c r="PNF167" s="123"/>
      <c r="PNG167" s="123"/>
      <c r="PNH167" s="123"/>
      <c r="PNI167" s="123"/>
      <c r="PNJ167" s="123"/>
      <c r="PNK167" s="123"/>
      <c r="PNL167" s="123"/>
      <c r="PNM167" s="123"/>
      <c r="PNN167" s="123"/>
      <c r="PNO167" s="123"/>
      <c r="PNP167" s="123"/>
      <c r="PNQ167" s="123"/>
      <c r="PNR167" s="123"/>
      <c r="PNS167" s="123"/>
      <c r="PNT167" s="123"/>
      <c r="PNU167" s="123"/>
      <c r="PNV167" s="123"/>
      <c r="PNW167" s="123"/>
      <c r="PNX167" s="123"/>
      <c r="PNY167" s="123"/>
      <c r="PNZ167" s="123"/>
      <c r="POA167" s="123"/>
      <c r="POB167" s="123"/>
      <c r="POC167" s="123"/>
      <c r="POD167" s="123"/>
      <c r="POE167" s="123"/>
      <c r="POF167" s="123"/>
      <c r="POG167" s="123"/>
      <c r="POH167" s="123"/>
      <c r="POI167" s="123"/>
      <c r="POJ167" s="123"/>
      <c r="POK167" s="123"/>
      <c r="POL167" s="123"/>
      <c r="POM167" s="123"/>
      <c r="PON167" s="123"/>
      <c r="POO167" s="123"/>
      <c r="POP167" s="123"/>
      <c r="POQ167" s="123"/>
      <c r="POR167" s="123"/>
      <c r="POS167" s="123"/>
      <c r="POT167" s="123"/>
      <c r="POU167" s="123"/>
      <c r="POV167" s="123"/>
      <c r="POW167" s="123"/>
      <c r="POX167" s="123"/>
      <c r="POY167" s="123"/>
      <c r="POZ167" s="123"/>
      <c r="PPA167" s="123"/>
      <c r="PPB167" s="123"/>
      <c r="PPC167" s="123"/>
      <c r="PPD167" s="123"/>
      <c r="PPE167" s="123"/>
      <c r="PPF167" s="123"/>
      <c r="PPG167" s="123"/>
      <c r="PPH167" s="123"/>
      <c r="PPI167" s="123"/>
      <c r="PPJ167" s="123"/>
      <c r="PPK167" s="123"/>
      <c r="PPL167" s="123"/>
      <c r="PPM167" s="123"/>
      <c r="PPN167" s="123"/>
      <c r="PPO167" s="123"/>
      <c r="PPP167" s="123"/>
      <c r="PPQ167" s="123"/>
      <c r="PPR167" s="123"/>
      <c r="PPS167" s="123"/>
      <c r="PPT167" s="123"/>
      <c r="PPU167" s="123"/>
      <c r="PPV167" s="123"/>
      <c r="PPW167" s="123"/>
      <c r="PPX167" s="123"/>
      <c r="PPY167" s="123"/>
      <c r="PPZ167" s="123"/>
      <c r="PQA167" s="123"/>
      <c r="PQB167" s="123"/>
      <c r="PQC167" s="123"/>
      <c r="PQD167" s="123"/>
      <c r="PQE167" s="123"/>
      <c r="PQF167" s="123"/>
      <c r="PQG167" s="123"/>
      <c r="PQH167" s="123"/>
      <c r="PQI167" s="123"/>
      <c r="PQJ167" s="123"/>
      <c r="PQK167" s="123"/>
      <c r="PQL167" s="123"/>
      <c r="PQM167" s="123"/>
      <c r="PQN167" s="123"/>
      <c r="PQO167" s="123"/>
      <c r="PQP167" s="123"/>
      <c r="PQQ167" s="123"/>
      <c r="PQR167" s="123"/>
      <c r="PQS167" s="123"/>
      <c r="PQT167" s="123"/>
      <c r="PQU167" s="123"/>
      <c r="PQV167" s="123"/>
      <c r="PQW167" s="123"/>
      <c r="PQX167" s="123"/>
      <c r="PQY167" s="123"/>
      <c r="PQZ167" s="123"/>
      <c r="PRA167" s="123"/>
      <c r="PRB167" s="123"/>
      <c r="PRC167" s="123"/>
      <c r="PRD167" s="123"/>
      <c r="PRE167" s="123"/>
      <c r="PRF167" s="123"/>
      <c r="PRG167" s="123"/>
      <c r="PRH167" s="123"/>
      <c r="PRI167" s="123"/>
      <c r="PRJ167" s="123"/>
      <c r="PRK167" s="123"/>
      <c r="PRL167" s="123"/>
      <c r="PRM167" s="123"/>
      <c r="PRN167" s="123"/>
      <c r="PRO167" s="123"/>
      <c r="PRP167" s="123"/>
      <c r="PRQ167" s="123"/>
      <c r="PRR167" s="123"/>
      <c r="PRS167" s="123"/>
      <c r="PRT167" s="123"/>
      <c r="PRU167" s="123"/>
      <c r="PRV167" s="123"/>
      <c r="PRW167" s="123"/>
      <c r="PRX167" s="123"/>
      <c r="PRY167" s="123"/>
      <c r="PRZ167" s="123"/>
      <c r="PSA167" s="123"/>
      <c r="PSB167" s="123"/>
      <c r="PSC167" s="123"/>
      <c r="PSD167" s="123"/>
      <c r="PSE167" s="123"/>
      <c r="PSF167" s="123"/>
      <c r="PSG167" s="123"/>
      <c r="PSH167" s="123"/>
      <c r="PSI167" s="123"/>
      <c r="PSJ167" s="123"/>
      <c r="PSK167" s="123"/>
      <c r="PSL167" s="123"/>
      <c r="PSM167" s="123"/>
      <c r="PSN167" s="123"/>
      <c r="PSO167" s="123"/>
      <c r="PSP167" s="123"/>
      <c r="PSQ167" s="123"/>
      <c r="PSR167" s="123"/>
      <c r="PSS167" s="123"/>
      <c r="PST167" s="123"/>
      <c r="PSU167" s="123"/>
      <c r="PSV167" s="123"/>
      <c r="PSW167" s="123"/>
      <c r="PSX167" s="123"/>
      <c r="PSY167" s="123"/>
      <c r="PSZ167" s="123"/>
      <c r="PTA167" s="123"/>
      <c r="PTB167" s="123"/>
      <c r="PTC167" s="123"/>
      <c r="PTD167" s="123"/>
      <c r="PTE167" s="123"/>
      <c r="PTF167" s="123"/>
      <c r="PTG167" s="123"/>
      <c r="PTH167" s="123"/>
      <c r="PTI167" s="123"/>
      <c r="PTJ167" s="123"/>
      <c r="PTK167" s="123"/>
      <c r="PTL167" s="123"/>
      <c r="PTM167" s="123"/>
      <c r="PTN167" s="123"/>
      <c r="PTO167" s="123"/>
      <c r="PTP167" s="123"/>
      <c r="PTQ167" s="123"/>
      <c r="PTR167" s="123"/>
      <c r="PTS167" s="123"/>
      <c r="PTT167" s="123"/>
      <c r="PTU167" s="123"/>
      <c r="PTV167" s="123"/>
      <c r="PTW167" s="123"/>
      <c r="PTX167" s="123"/>
      <c r="PTY167" s="123"/>
      <c r="PTZ167" s="123"/>
      <c r="PUA167" s="123"/>
      <c r="PUB167" s="123"/>
      <c r="PUC167" s="123"/>
      <c r="PUD167" s="123"/>
      <c r="PUE167" s="123"/>
      <c r="PUF167" s="123"/>
      <c r="PUG167" s="123"/>
      <c r="PUH167" s="123"/>
      <c r="PUI167" s="123"/>
      <c r="PUJ167" s="123"/>
      <c r="PUK167" s="123"/>
      <c r="PUL167" s="123"/>
      <c r="PUM167" s="123"/>
      <c r="PUN167" s="123"/>
      <c r="PUO167" s="123"/>
      <c r="PUP167" s="123"/>
      <c r="PUQ167" s="123"/>
      <c r="PUR167" s="123"/>
      <c r="PUS167" s="123"/>
      <c r="PUT167" s="123"/>
      <c r="PUU167" s="123"/>
      <c r="PUV167" s="123"/>
      <c r="PUW167" s="123"/>
      <c r="PUX167" s="123"/>
      <c r="PUY167" s="123"/>
      <c r="PUZ167" s="123"/>
      <c r="PVA167" s="123"/>
      <c r="PVB167" s="123"/>
      <c r="PVC167" s="123"/>
      <c r="PVD167" s="123"/>
      <c r="PVE167" s="123"/>
      <c r="PVF167" s="123"/>
      <c r="PVG167" s="123"/>
      <c r="PVH167" s="123"/>
      <c r="PVI167" s="123"/>
      <c r="PVJ167" s="123"/>
      <c r="PVK167" s="123"/>
      <c r="PVL167" s="123"/>
      <c r="PVM167" s="123"/>
      <c r="PVN167" s="123"/>
      <c r="PVO167" s="123"/>
      <c r="PVP167" s="123"/>
      <c r="PVQ167" s="123"/>
      <c r="PVR167" s="123"/>
      <c r="PVS167" s="123"/>
      <c r="PVT167" s="123"/>
      <c r="PVU167" s="123"/>
      <c r="PVV167" s="123"/>
      <c r="PVW167" s="123"/>
      <c r="PVX167" s="123"/>
      <c r="PVY167" s="123"/>
      <c r="PVZ167" s="123"/>
      <c r="PWA167" s="123"/>
      <c r="PWB167" s="123"/>
      <c r="PWC167" s="123"/>
      <c r="PWD167" s="123"/>
      <c r="PWE167" s="123"/>
      <c r="PWF167" s="123"/>
      <c r="PWG167" s="123"/>
      <c r="PWH167" s="123"/>
      <c r="PWI167" s="123"/>
      <c r="PWJ167" s="123"/>
      <c r="PWK167" s="123"/>
      <c r="PWL167" s="123"/>
      <c r="PWM167" s="123"/>
      <c r="PWN167" s="123"/>
      <c r="PWO167" s="123"/>
      <c r="PWP167" s="123"/>
      <c r="PWQ167" s="123"/>
      <c r="PWR167" s="123"/>
      <c r="PWS167" s="123"/>
      <c r="PWT167" s="123"/>
      <c r="PWU167" s="123"/>
      <c r="PWV167" s="123"/>
      <c r="PWW167" s="123"/>
      <c r="PWX167" s="123"/>
      <c r="PWY167" s="123"/>
      <c r="PWZ167" s="123"/>
      <c r="PXA167" s="123"/>
      <c r="PXB167" s="123"/>
      <c r="PXC167" s="123"/>
      <c r="PXD167" s="123"/>
      <c r="PXE167" s="123"/>
      <c r="PXF167" s="123"/>
      <c r="PXG167" s="123"/>
      <c r="PXH167" s="123"/>
      <c r="PXI167" s="123"/>
      <c r="PXJ167" s="123"/>
      <c r="PXK167" s="123"/>
      <c r="PXL167" s="123"/>
      <c r="PXM167" s="123"/>
      <c r="PXN167" s="123"/>
      <c r="PXO167" s="123"/>
      <c r="PXP167" s="123"/>
      <c r="PXQ167" s="123"/>
      <c r="PXR167" s="123"/>
      <c r="PXS167" s="123"/>
      <c r="PXT167" s="123"/>
      <c r="PXU167" s="123"/>
      <c r="PXV167" s="123"/>
      <c r="PXW167" s="123"/>
      <c r="PXX167" s="123"/>
      <c r="PXY167" s="123"/>
      <c r="PXZ167" s="123"/>
      <c r="PYA167" s="123"/>
      <c r="PYB167" s="123"/>
      <c r="PYC167" s="123"/>
      <c r="PYD167" s="123"/>
      <c r="PYE167" s="123"/>
      <c r="PYF167" s="123"/>
      <c r="PYG167" s="123"/>
      <c r="PYH167" s="123"/>
      <c r="PYI167" s="123"/>
      <c r="PYJ167" s="123"/>
      <c r="PYK167" s="123"/>
      <c r="PYL167" s="123"/>
      <c r="PYM167" s="123"/>
      <c r="PYN167" s="123"/>
      <c r="PYO167" s="123"/>
      <c r="PYP167" s="123"/>
      <c r="PYQ167" s="123"/>
      <c r="PYR167" s="123"/>
      <c r="PYS167" s="123"/>
      <c r="PYT167" s="123"/>
      <c r="PYU167" s="123"/>
      <c r="PYV167" s="123"/>
      <c r="PYW167" s="123"/>
      <c r="PYX167" s="123"/>
      <c r="PYY167" s="123"/>
      <c r="PYZ167" s="123"/>
      <c r="PZA167" s="123"/>
      <c r="PZB167" s="123"/>
      <c r="PZC167" s="123"/>
      <c r="PZD167" s="123"/>
      <c r="PZE167" s="123"/>
      <c r="PZF167" s="123"/>
      <c r="PZG167" s="123"/>
      <c r="PZH167" s="123"/>
      <c r="PZI167" s="123"/>
      <c r="PZJ167" s="123"/>
      <c r="PZK167" s="123"/>
      <c r="PZL167" s="123"/>
      <c r="PZM167" s="123"/>
      <c r="PZN167" s="123"/>
      <c r="PZO167" s="123"/>
      <c r="PZP167" s="123"/>
      <c r="PZQ167" s="123"/>
      <c r="PZR167" s="123"/>
      <c r="PZS167" s="123"/>
      <c r="PZT167" s="123"/>
      <c r="PZU167" s="123"/>
      <c r="PZV167" s="123"/>
      <c r="PZW167" s="123"/>
      <c r="PZX167" s="123"/>
      <c r="PZY167" s="123"/>
      <c r="PZZ167" s="123"/>
      <c r="QAA167" s="123"/>
      <c r="QAB167" s="123"/>
      <c r="QAC167" s="123"/>
      <c r="QAD167" s="123"/>
      <c r="QAE167" s="123"/>
      <c r="QAF167" s="123"/>
      <c r="QAG167" s="123"/>
      <c r="QAH167" s="123"/>
      <c r="QAI167" s="123"/>
      <c r="QAJ167" s="123"/>
      <c r="QAK167" s="123"/>
      <c r="QAL167" s="123"/>
      <c r="QAM167" s="123"/>
      <c r="QAN167" s="123"/>
      <c r="QAO167" s="123"/>
      <c r="QAP167" s="123"/>
      <c r="QAQ167" s="123"/>
      <c r="QAR167" s="123"/>
      <c r="QAS167" s="123"/>
      <c r="QAT167" s="123"/>
      <c r="QAU167" s="123"/>
      <c r="QAV167" s="123"/>
      <c r="QAW167" s="123"/>
      <c r="QAX167" s="123"/>
      <c r="QAY167" s="123"/>
      <c r="QAZ167" s="123"/>
      <c r="QBA167" s="123"/>
      <c r="QBB167" s="123"/>
      <c r="QBC167" s="123"/>
      <c r="QBD167" s="123"/>
      <c r="QBE167" s="123"/>
      <c r="QBF167" s="123"/>
      <c r="QBG167" s="123"/>
      <c r="QBH167" s="123"/>
      <c r="QBI167" s="123"/>
      <c r="QBJ167" s="123"/>
      <c r="QBK167" s="123"/>
      <c r="QBL167" s="123"/>
      <c r="QBM167" s="123"/>
      <c r="QBN167" s="123"/>
      <c r="QBO167" s="123"/>
      <c r="QBP167" s="123"/>
      <c r="QBQ167" s="123"/>
      <c r="QBR167" s="123"/>
      <c r="QBS167" s="123"/>
      <c r="QBT167" s="123"/>
      <c r="QBU167" s="123"/>
      <c r="QBV167" s="123"/>
      <c r="QBW167" s="123"/>
      <c r="QBX167" s="123"/>
      <c r="QBY167" s="123"/>
      <c r="QBZ167" s="123"/>
      <c r="QCA167" s="123"/>
      <c r="QCB167" s="123"/>
      <c r="QCC167" s="123"/>
      <c r="QCD167" s="123"/>
      <c r="QCE167" s="123"/>
      <c r="QCF167" s="123"/>
      <c r="QCG167" s="123"/>
      <c r="QCH167" s="123"/>
      <c r="QCI167" s="123"/>
      <c r="QCJ167" s="123"/>
      <c r="QCK167" s="123"/>
      <c r="QCL167" s="123"/>
      <c r="QCM167" s="123"/>
      <c r="QCN167" s="123"/>
      <c r="QCO167" s="123"/>
      <c r="QCP167" s="123"/>
      <c r="QCQ167" s="123"/>
      <c r="QCR167" s="123"/>
      <c r="QCS167" s="123"/>
      <c r="QCT167" s="123"/>
      <c r="QCU167" s="123"/>
      <c r="QCV167" s="123"/>
      <c r="QCW167" s="123"/>
      <c r="QCX167" s="123"/>
      <c r="QCY167" s="123"/>
      <c r="QCZ167" s="123"/>
      <c r="QDA167" s="123"/>
      <c r="QDB167" s="123"/>
      <c r="QDC167" s="123"/>
      <c r="QDD167" s="123"/>
      <c r="QDE167" s="123"/>
      <c r="QDF167" s="123"/>
      <c r="QDG167" s="123"/>
      <c r="QDH167" s="123"/>
      <c r="QDI167" s="123"/>
      <c r="QDJ167" s="123"/>
      <c r="QDK167" s="123"/>
      <c r="QDL167" s="123"/>
      <c r="QDM167" s="123"/>
      <c r="QDN167" s="123"/>
      <c r="QDO167" s="123"/>
      <c r="QDP167" s="123"/>
      <c r="QDQ167" s="123"/>
      <c r="QDR167" s="123"/>
      <c r="QDS167" s="123"/>
      <c r="QDT167" s="123"/>
      <c r="QDU167" s="123"/>
      <c r="QDV167" s="123"/>
      <c r="QDW167" s="123"/>
      <c r="QDX167" s="123"/>
      <c r="QDY167" s="123"/>
      <c r="QDZ167" s="123"/>
      <c r="QEA167" s="123"/>
      <c r="QEB167" s="123"/>
      <c r="QEC167" s="123"/>
      <c r="QED167" s="123"/>
      <c r="QEE167" s="123"/>
      <c r="QEF167" s="123"/>
      <c r="QEG167" s="123"/>
      <c r="QEH167" s="123"/>
      <c r="QEI167" s="123"/>
      <c r="QEJ167" s="123"/>
      <c r="QEK167" s="123"/>
      <c r="QEL167" s="123"/>
      <c r="QEM167" s="123"/>
      <c r="QEN167" s="123"/>
      <c r="QEO167" s="123"/>
      <c r="QEP167" s="123"/>
      <c r="QEQ167" s="123"/>
      <c r="QER167" s="123"/>
      <c r="QES167" s="123"/>
      <c r="QET167" s="123"/>
      <c r="QEU167" s="123"/>
      <c r="QEV167" s="123"/>
      <c r="QEW167" s="123"/>
      <c r="QEX167" s="123"/>
      <c r="QEY167" s="123"/>
      <c r="QEZ167" s="123"/>
      <c r="QFA167" s="123"/>
      <c r="QFB167" s="123"/>
      <c r="QFC167" s="123"/>
      <c r="QFD167" s="123"/>
      <c r="QFE167" s="123"/>
      <c r="QFF167" s="123"/>
      <c r="QFG167" s="123"/>
      <c r="QFH167" s="123"/>
      <c r="QFI167" s="123"/>
      <c r="QFJ167" s="123"/>
      <c r="QFK167" s="123"/>
      <c r="QFL167" s="123"/>
      <c r="QFM167" s="123"/>
      <c r="QFN167" s="123"/>
      <c r="QFO167" s="123"/>
      <c r="QFP167" s="123"/>
      <c r="QFQ167" s="123"/>
      <c r="QFR167" s="123"/>
      <c r="QFS167" s="123"/>
      <c r="QFT167" s="123"/>
      <c r="QFU167" s="123"/>
      <c r="QFV167" s="123"/>
      <c r="QFW167" s="123"/>
      <c r="QFX167" s="123"/>
      <c r="QFY167" s="123"/>
      <c r="QFZ167" s="123"/>
      <c r="QGA167" s="123"/>
      <c r="QGB167" s="123"/>
      <c r="QGC167" s="123"/>
      <c r="QGD167" s="123"/>
      <c r="QGE167" s="123"/>
      <c r="QGF167" s="123"/>
      <c r="QGG167" s="123"/>
      <c r="QGH167" s="123"/>
      <c r="QGI167" s="123"/>
      <c r="QGJ167" s="123"/>
      <c r="QGK167" s="123"/>
      <c r="QGL167" s="123"/>
      <c r="QGM167" s="123"/>
      <c r="QGN167" s="123"/>
      <c r="QGO167" s="123"/>
      <c r="QGP167" s="123"/>
      <c r="QGQ167" s="123"/>
      <c r="QGR167" s="123"/>
      <c r="QGS167" s="123"/>
      <c r="QGT167" s="123"/>
      <c r="QGU167" s="123"/>
      <c r="QGV167" s="123"/>
      <c r="QGW167" s="123"/>
      <c r="QGX167" s="123"/>
      <c r="QGY167" s="123"/>
      <c r="QGZ167" s="123"/>
      <c r="QHA167" s="123"/>
      <c r="QHB167" s="123"/>
      <c r="QHC167" s="123"/>
      <c r="QHD167" s="123"/>
      <c r="QHE167" s="123"/>
      <c r="QHF167" s="123"/>
      <c r="QHG167" s="123"/>
      <c r="QHH167" s="123"/>
      <c r="QHI167" s="123"/>
      <c r="QHJ167" s="123"/>
      <c r="QHK167" s="123"/>
      <c r="QHL167" s="123"/>
      <c r="QHM167" s="123"/>
      <c r="QHN167" s="123"/>
      <c r="QHO167" s="123"/>
      <c r="QHP167" s="123"/>
      <c r="QHQ167" s="123"/>
      <c r="QHR167" s="123"/>
      <c r="QHS167" s="123"/>
      <c r="QHT167" s="123"/>
      <c r="QHU167" s="123"/>
      <c r="QHV167" s="123"/>
      <c r="QHW167" s="123"/>
      <c r="QHX167" s="123"/>
      <c r="QHY167" s="123"/>
      <c r="QHZ167" s="123"/>
      <c r="QIA167" s="123"/>
      <c r="QIB167" s="123"/>
      <c r="QIC167" s="123"/>
      <c r="QID167" s="123"/>
      <c r="QIE167" s="123"/>
      <c r="QIF167" s="123"/>
      <c r="QIG167" s="123"/>
      <c r="QIH167" s="123"/>
      <c r="QII167" s="123"/>
      <c r="QIJ167" s="123"/>
      <c r="QIK167" s="123"/>
      <c r="QIL167" s="123"/>
      <c r="QIM167" s="123"/>
      <c r="QIN167" s="123"/>
      <c r="QIO167" s="123"/>
      <c r="QIP167" s="123"/>
      <c r="QIQ167" s="123"/>
      <c r="QIR167" s="123"/>
      <c r="QIS167" s="123"/>
      <c r="QIT167" s="123"/>
      <c r="QIU167" s="123"/>
      <c r="QIV167" s="123"/>
      <c r="QIW167" s="123"/>
      <c r="QIX167" s="123"/>
      <c r="QIY167" s="123"/>
      <c r="QIZ167" s="123"/>
      <c r="QJA167" s="123"/>
      <c r="QJB167" s="123"/>
      <c r="QJC167" s="123"/>
      <c r="QJD167" s="123"/>
      <c r="QJE167" s="123"/>
      <c r="QJF167" s="123"/>
      <c r="QJG167" s="123"/>
      <c r="QJH167" s="123"/>
      <c r="QJI167" s="123"/>
      <c r="QJJ167" s="123"/>
      <c r="QJK167" s="123"/>
      <c r="QJL167" s="123"/>
      <c r="QJM167" s="123"/>
      <c r="QJN167" s="123"/>
      <c r="QJO167" s="123"/>
      <c r="QJP167" s="123"/>
      <c r="QJQ167" s="123"/>
      <c r="QJR167" s="123"/>
      <c r="QJS167" s="123"/>
      <c r="QJT167" s="123"/>
      <c r="QJU167" s="123"/>
      <c r="QJV167" s="123"/>
      <c r="QJW167" s="123"/>
      <c r="QJX167" s="123"/>
      <c r="QJY167" s="123"/>
      <c r="QJZ167" s="123"/>
      <c r="QKA167" s="123"/>
      <c r="QKB167" s="123"/>
      <c r="QKC167" s="123"/>
      <c r="QKD167" s="123"/>
      <c r="QKE167" s="123"/>
      <c r="QKF167" s="123"/>
      <c r="QKG167" s="123"/>
      <c r="QKH167" s="123"/>
      <c r="QKI167" s="123"/>
      <c r="QKJ167" s="123"/>
      <c r="QKK167" s="123"/>
      <c r="QKL167" s="123"/>
      <c r="QKM167" s="123"/>
      <c r="QKN167" s="123"/>
      <c r="QKO167" s="123"/>
      <c r="QKP167" s="123"/>
      <c r="QKQ167" s="123"/>
      <c r="QKR167" s="123"/>
      <c r="QKS167" s="123"/>
      <c r="QKT167" s="123"/>
      <c r="QKU167" s="123"/>
      <c r="QKV167" s="123"/>
      <c r="QKW167" s="123"/>
      <c r="QKX167" s="123"/>
      <c r="QKY167" s="123"/>
      <c r="QKZ167" s="123"/>
      <c r="QLA167" s="123"/>
      <c r="QLB167" s="123"/>
      <c r="QLC167" s="123"/>
      <c r="QLD167" s="123"/>
      <c r="QLE167" s="123"/>
      <c r="QLF167" s="123"/>
      <c r="QLG167" s="123"/>
      <c r="QLH167" s="123"/>
      <c r="QLI167" s="123"/>
      <c r="QLJ167" s="123"/>
      <c r="QLK167" s="123"/>
      <c r="QLL167" s="123"/>
      <c r="QLM167" s="123"/>
      <c r="QLN167" s="123"/>
      <c r="QLO167" s="123"/>
      <c r="QLP167" s="123"/>
      <c r="QLQ167" s="123"/>
      <c r="QLR167" s="123"/>
      <c r="QLS167" s="123"/>
      <c r="QLT167" s="123"/>
      <c r="QLU167" s="123"/>
      <c r="QLV167" s="123"/>
      <c r="QLW167" s="123"/>
      <c r="QLX167" s="123"/>
      <c r="QLY167" s="123"/>
      <c r="QLZ167" s="123"/>
      <c r="QMA167" s="123"/>
      <c r="QMB167" s="123"/>
      <c r="QMC167" s="123"/>
      <c r="QMD167" s="123"/>
      <c r="QME167" s="123"/>
      <c r="QMF167" s="123"/>
      <c r="QMG167" s="123"/>
      <c r="QMH167" s="123"/>
      <c r="QMI167" s="123"/>
      <c r="QMJ167" s="123"/>
      <c r="QMK167" s="123"/>
      <c r="QML167" s="123"/>
      <c r="QMM167" s="123"/>
      <c r="QMN167" s="123"/>
      <c r="QMO167" s="123"/>
      <c r="QMP167" s="123"/>
      <c r="QMQ167" s="123"/>
      <c r="QMR167" s="123"/>
      <c r="QMS167" s="123"/>
      <c r="QMT167" s="123"/>
      <c r="QMU167" s="123"/>
      <c r="QMV167" s="123"/>
      <c r="QMW167" s="123"/>
      <c r="QMX167" s="123"/>
      <c r="QMY167" s="123"/>
      <c r="QMZ167" s="123"/>
      <c r="QNA167" s="123"/>
      <c r="QNB167" s="123"/>
      <c r="QNC167" s="123"/>
      <c r="QND167" s="123"/>
      <c r="QNE167" s="123"/>
      <c r="QNF167" s="123"/>
      <c r="QNG167" s="123"/>
      <c r="QNH167" s="123"/>
      <c r="QNI167" s="123"/>
      <c r="QNJ167" s="123"/>
      <c r="QNK167" s="123"/>
      <c r="QNL167" s="123"/>
      <c r="QNM167" s="123"/>
      <c r="QNN167" s="123"/>
      <c r="QNO167" s="123"/>
      <c r="QNP167" s="123"/>
      <c r="QNQ167" s="123"/>
      <c r="QNR167" s="123"/>
      <c r="QNS167" s="123"/>
      <c r="QNT167" s="123"/>
      <c r="QNU167" s="123"/>
      <c r="QNV167" s="123"/>
      <c r="QNW167" s="123"/>
      <c r="QNX167" s="123"/>
      <c r="QNY167" s="123"/>
      <c r="QNZ167" s="123"/>
      <c r="QOA167" s="123"/>
      <c r="QOB167" s="123"/>
      <c r="QOC167" s="123"/>
      <c r="QOD167" s="123"/>
      <c r="QOE167" s="123"/>
      <c r="QOF167" s="123"/>
      <c r="QOG167" s="123"/>
      <c r="QOH167" s="123"/>
      <c r="QOI167" s="123"/>
      <c r="QOJ167" s="123"/>
      <c r="QOK167" s="123"/>
      <c r="QOL167" s="123"/>
      <c r="QOM167" s="123"/>
      <c r="QON167" s="123"/>
      <c r="QOO167" s="123"/>
      <c r="QOP167" s="123"/>
      <c r="QOQ167" s="123"/>
      <c r="QOR167" s="123"/>
      <c r="QOS167" s="123"/>
      <c r="QOT167" s="123"/>
      <c r="QOU167" s="123"/>
      <c r="QOV167" s="123"/>
      <c r="QOW167" s="123"/>
      <c r="QOX167" s="123"/>
      <c r="QOY167" s="123"/>
      <c r="QOZ167" s="123"/>
      <c r="QPA167" s="123"/>
      <c r="QPB167" s="123"/>
      <c r="QPC167" s="123"/>
      <c r="QPD167" s="123"/>
      <c r="QPE167" s="123"/>
      <c r="QPF167" s="123"/>
      <c r="QPG167" s="123"/>
      <c r="QPH167" s="123"/>
      <c r="QPI167" s="123"/>
      <c r="QPJ167" s="123"/>
      <c r="QPK167" s="123"/>
      <c r="QPL167" s="123"/>
      <c r="QPM167" s="123"/>
      <c r="QPN167" s="123"/>
      <c r="QPO167" s="123"/>
      <c r="QPP167" s="123"/>
      <c r="QPQ167" s="123"/>
      <c r="QPR167" s="123"/>
      <c r="QPS167" s="123"/>
      <c r="QPT167" s="123"/>
      <c r="QPU167" s="123"/>
      <c r="QPV167" s="123"/>
      <c r="QPW167" s="123"/>
      <c r="QPX167" s="123"/>
      <c r="QPY167" s="123"/>
      <c r="QPZ167" s="123"/>
      <c r="QQA167" s="123"/>
      <c r="QQB167" s="123"/>
      <c r="QQC167" s="123"/>
      <c r="QQD167" s="123"/>
      <c r="QQE167" s="123"/>
      <c r="QQF167" s="123"/>
      <c r="QQG167" s="123"/>
      <c r="QQH167" s="123"/>
      <c r="QQI167" s="123"/>
      <c r="QQJ167" s="123"/>
      <c r="QQK167" s="123"/>
      <c r="QQL167" s="123"/>
      <c r="QQM167" s="123"/>
      <c r="QQN167" s="123"/>
      <c r="QQO167" s="123"/>
      <c r="QQP167" s="123"/>
      <c r="QQQ167" s="123"/>
      <c r="QQR167" s="123"/>
      <c r="QQS167" s="123"/>
      <c r="QQT167" s="123"/>
      <c r="QQU167" s="123"/>
      <c r="QQV167" s="123"/>
      <c r="QQW167" s="123"/>
      <c r="QQX167" s="123"/>
      <c r="QQY167" s="123"/>
      <c r="QQZ167" s="123"/>
      <c r="QRA167" s="123"/>
      <c r="QRB167" s="123"/>
      <c r="QRC167" s="123"/>
      <c r="QRD167" s="123"/>
      <c r="QRE167" s="123"/>
      <c r="QRF167" s="123"/>
      <c r="QRG167" s="123"/>
      <c r="QRH167" s="123"/>
      <c r="QRI167" s="123"/>
      <c r="QRJ167" s="123"/>
      <c r="QRK167" s="123"/>
      <c r="QRL167" s="123"/>
      <c r="QRM167" s="123"/>
      <c r="QRN167" s="123"/>
      <c r="QRO167" s="123"/>
      <c r="QRP167" s="123"/>
      <c r="QRQ167" s="123"/>
      <c r="QRR167" s="123"/>
      <c r="QRS167" s="123"/>
      <c r="QRT167" s="123"/>
      <c r="QRU167" s="123"/>
      <c r="QRV167" s="123"/>
      <c r="QRW167" s="123"/>
      <c r="QRX167" s="123"/>
      <c r="QRY167" s="123"/>
      <c r="QRZ167" s="123"/>
      <c r="QSA167" s="123"/>
      <c r="QSB167" s="123"/>
      <c r="QSC167" s="123"/>
      <c r="QSD167" s="123"/>
      <c r="QSE167" s="123"/>
      <c r="QSF167" s="123"/>
      <c r="QSG167" s="123"/>
      <c r="QSH167" s="123"/>
      <c r="QSI167" s="123"/>
      <c r="QSJ167" s="123"/>
      <c r="QSK167" s="123"/>
      <c r="QSL167" s="123"/>
      <c r="QSM167" s="123"/>
      <c r="QSN167" s="123"/>
      <c r="QSO167" s="123"/>
      <c r="QSP167" s="123"/>
      <c r="QSQ167" s="123"/>
      <c r="QSR167" s="123"/>
      <c r="QSS167" s="123"/>
      <c r="QST167" s="123"/>
      <c r="QSU167" s="123"/>
      <c r="QSV167" s="123"/>
      <c r="QSW167" s="123"/>
      <c r="QSX167" s="123"/>
      <c r="QSY167" s="123"/>
      <c r="QSZ167" s="123"/>
      <c r="QTA167" s="123"/>
      <c r="QTB167" s="123"/>
      <c r="QTC167" s="123"/>
      <c r="QTD167" s="123"/>
      <c r="QTE167" s="123"/>
      <c r="QTF167" s="123"/>
      <c r="QTG167" s="123"/>
      <c r="QTH167" s="123"/>
      <c r="QTI167" s="123"/>
      <c r="QTJ167" s="123"/>
      <c r="QTK167" s="123"/>
      <c r="QTL167" s="123"/>
      <c r="QTM167" s="123"/>
      <c r="QTN167" s="123"/>
      <c r="QTO167" s="123"/>
      <c r="QTP167" s="123"/>
      <c r="QTQ167" s="123"/>
      <c r="QTR167" s="123"/>
      <c r="QTS167" s="123"/>
      <c r="QTT167" s="123"/>
      <c r="QTU167" s="123"/>
      <c r="QTV167" s="123"/>
      <c r="QTW167" s="123"/>
      <c r="QTX167" s="123"/>
      <c r="QTY167" s="123"/>
      <c r="QTZ167" s="123"/>
      <c r="QUA167" s="123"/>
      <c r="QUB167" s="123"/>
      <c r="QUC167" s="123"/>
      <c r="QUD167" s="123"/>
      <c r="QUE167" s="123"/>
      <c r="QUF167" s="123"/>
      <c r="QUG167" s="123"/>
      <c r="QUH167" s="123"/>
      <c r="QUI167" s="123"/>
      <c r="QUJ167" s="123"/>
      <c r="QUK167" s="123"/>
      <c r="QUL167" s="123"/>
      <c r="QUM167" s="123"/>
      <c r="QUN167" s="123"/>
      <c r="QUO167" s="123"/>
      <c r="QUP167" s="123"/>
      <c r="QUQ167" s="123"/>
      <c r="QUR167" s="123"/>
      <c r="QUS167" s="123"/>
      <c r="QUT167" s="123"/>
      <c r="QUU167" s="123"/>
      <c r="QUV167" s="123"/>
      <c r="QUW167" s="123"/>
      <c r="QUX167" s="123"/>
      <c r="QUY167" s="123"/>
      <c r="QUZ167" s="123"/>
      <c r="QVA167" s="123"/>
      <c r="QVB167" s="123"/>
      <c r="QVC167" s="123"/>
      <c r="QVD167" s="123"/>
      <c r="QVE167" s="123"/>
      <c r="QVF167" s="123"/>
      <c r="QVG167" s="123"/>
      <c r="QVH167" s="123"/>
      <c r="QVI167" s="123"/>
      <c r="QVJ167" s="123"/>
      <c r="QVK167" s="123"/>
      <c r="QVL167" s="123"/>
      <c r="QVM167" s="123"/>
      <c r="QVN167" s="123"/>
      <c r="QVO167" s="123"/>
      <c r="QVP167" s="123"/>
      <c r="QVQ167" s="123"/>
      <c r="QVR167" s="123"/>
      <c r="QVS167" s="123"/>
      <c r="QVT167" s="123"/>
      <c r="QVU167" s="123"/>
      <c r="QVV167" s="123"/>
      <c r="QVW167" s="123"/>
      <c r="QVX167" s="123"/>
      <c r="QVY167" s="123"/>
      <c r="QVZ167" s="123"/>
      <c r="QWA167" s="123"/>
      <c r="QWB167" s="123"/>
      <c r="QWC167" s="123"/>
      <c r="QWD167" s="123"/>
      <c r="QWE167" s="123"/>
      <c r="QWF167" s="123"/>
      <c r="QWG167" s="123"/>
      <c r="QWH167" s="123"/>
      <c r="QWI167" s="123"/>
      <c r="QWJ167" s="123"/>
      <c r="QWK167" s="123"/>
      <c r="QWL167" s="123"/>
      <c r="QWM167" s="123"/>
      <c r="QWN167" s="123"/>
      <c r="QWO167" s="123"/>
      <c r="QWP167" s="123"/>
      <c r="QWQ167" s="123"/>
      <c r="QWR167" s="123"/>
      <c r="QWS167" s="123"/>
      <c r="QWT167" s="123"/>
      <c r="QWU167" s="123"/>
      <c r="QWV167" s="123"/>
      <c r="QWW167" s="123"/>
      <c r="QWX167" s="123"/>
      <c r="QWY167" s="123"/>
      <c r="QWZ167" s="123"/>
      <c r="QXA167" s="123"/>
      <c r="QXB167" s="123"/>
      <c r="QXC167" s="123"/>
      <c r="QXD167" s="123"/>
      <c r="QXE167" s="123"/>
      <c r="QXF167" s="123"/>
      <c r="QXG167" s="123"/>
      <c r="QXH167" s="123"/>
      <c r="QXI167" s="123"/>
      <c r="QXJ167" s="123"/>
      <c r="QXK167" s="123"/>
      <c r="QXL167" s="123"/>
      <c r="QXM167" s="123"/>
      <c r="QXN167" s="123"/>
      <c r="QXO167" s="123"/>
      <c r="QXP167" s="123"/>
      <c r="QXQ167" s="123"/>
      <c r="QXR167" s="123"/>
      <c r="QXS167" s="123"/>
      <c r="QXT167" s="123"/>
      <c r="QXU167" s="123"/>
      <c r="QXV167" s="123"/>
      <c r="QXW167" s="123"/>
      <c r="QXX167" s="123"/>
      <c r="QXY167" s="123"/>
      <c r="QXZ167" s="123"/>
      <c r="QYA167" s="123"/>
      <c r="QYB167" s="123"/>
      <c r="QYC167" s="123"/>
      <c r="QYD167" s="123"/>
      <c r="QYE167" s="123"/>
      <c r="QYF167" s="123"/>
      <c r="QYG167" s="123"/>
      <c r="QYH167" s="123"/>
      <c r="QYI167" s="123"/>
      <c r="QYJ167" s="123"/>
      <c r="QYK167" s="123"/>
      <c r="QYL167" s="123"/>
      <c r="QYM167" s="123"/>
      <c r="QYN167" s="123"/>
      <c r="QYO167" s="123"/>
      <c r="QYP167" s="123"/>
      <c r="QYQ167" s="123"/>
      <c r="QYR167" s="123"/>
      <c r="QYS167" s="123"/>
      <c r="QYT167" s="123"/>
      <c r="QYU167" s="123"/>
      <c r="QYV167" s="123"/>
      <c r="QYW167" s="123"/>
      <c r="QYX167" s="123"/>
      <c r="QYY167" s="123"/>
      <c r="QYZ167" s="123"/>
      <c r="QZA167" s="123"/>
      <c r="QZB167" s="123"/>
      <c r="QZC167" s="123"/>
      <c r="QZD167" s="123"/>
      <c r="QZE167" s="123"/>
      <c r="QZF167" s="123"/>
      <c r="QZG167" s="123"/>
      <c r="QZH167" s="123"/>
      <c r="QZI167" s="123"/>
      <c r="QZJ167" s="123"/>
      <c r="QZK167" s="123"/>
      <c r="QZL167" s="123"/>
      <c r="QZM167" s="123"/>
      <c r="QZN167" s="123"/>
      <c r="QZO167" s="123"/>
      <c r="QZP167" s="123"/>
      <c r="QZQ167" s="123"/>
      <c r="QZR167" s="123"/>
      <c r="QZS167" s="123"/>
      <c r="QZT167" s="123"/>
      <c r="QZU167" s="123"/>
      <c r="QZV167" s="123"/>
      <c r="QZW167" s="123"/>
      <c r="QZX167" s="123"/>
      <c r="QZY167" s="123"/>
      <c r="QZZ167" s="123"/>
      <c r="RAA167" s="123"/>
      <c r="RAB167" s="123"/>
      <c r="RAC167" s="123"/>
      <c r="RAD167" s="123"/>
      <c r="RAE167" s="123"/>
      <c r="RAF167" s="123"/>
      <c r="RAG167" s="123"/>
      <c r="RAH167" s="123"/>
      <c r="RAI167" s="123"/>
      <c r="RAJ167" s="123"/>
      <c r="RAK167" s="123"/>
      <c r="RAL167" s="123"/>
      <c r="RAM167" s="123"/>
      <c r="RAN167" s="123"/>
      <c r="RAO167" s="123"/>
      <c r="RAP167" s="123"/>
      <c r="RAQ167" s="123"/>
      <c r="RAR167" s="123"/>
      <c r="RAS167" s="123"/>
      <c r="RAT167" s="123"/>
      <c r="RAU167" s="123"/>
      <c r="RAV167" s="123"/>
      <c r="RAW167" s="123"/>
      <c r="RAX167" s="123"/>
      <c r="RAY167" s="123"/>
      <c r="RAZ167" s="123"/>
      <c r="RBA167" s="123"/>
      <c r="RBB167" s="123"/>
      <c r="RBC167" s="123"/>
      <c r="RBD167" s="123"/>
      <c r="RBE167" s="123"/>
      <c r="RBF167" s="123"/>
      <c r="RBG167" s="123"/>
      <c r="RBH167" s="123"/>
      <c r="RBI167" s="123"/>
      <c r="RBJ167" s="123"/>
      <c r="RBK167" s="123"/>
      <c r="RBL167" s="123"/>
      <c r="RBM167" s="123"/>
      <c r="RBN167" s="123"/>
      <c r="RBO167" s="123"/>
      <c r="RBP167" s="123"/>
      <c r="RBQ167" s="123"/>
      <c r="RBR167" s="123"/>
      <c r="RBS167" s="123"/>
      <c r="RBT167" s="123"/>
      <c r="RBU167" s="123"/>
      <c r="RBV167" s="123"/>
      <c r="RBW167" s="123"/>
      <c r="RBX167" s="123"/>
      <c r="RBY167" s="123"/>
      <c r="RBZ167" s="123"/>
      <c r="RCA167" s="123"/>
      <c r="RCB167" s="123"/>
      <c r="RCC167" s="123"/>
      <c r="RCD167" s="123"/>
      <c r="RCE167" s="123"/>
      <c r="RCF167" s="123"/>
      <c r="RCG167" s="123"/>
      <c r="RCH167" s="123"/>
      <c r="RCI167" s="123"/>
      <c r="RCJ167" s="123"/>
      <c r="RCK167" s="123"/>
      <c r="RCL167" s="123"/>
      <c r="RCM167" s="123"/>
      <c r="RCN167" s="123"/>
      <c r="RCO167" s="123"/>
      <c r="RCP167" s="123"/>
      <c r="RCQ167" s="123"/>
      <c r="RCR167" s="123"/>
      <c r="RCS167" s="123"/>
      <c r="RCT167" s="123"/>
      <c r="RCU167" s="123"/>
      <c r="RCV167" s="123"/>
      <c r="RCW167" s="123"/>
      <c r="RCX167" s="123"/>
      <c r="RCY167" s="123"/>
      <c r="RCZ167" s="123"/>
      <c r="RDA167" s="123"/>
      <c r="RDB167" s="123"/>
      <c r="RDC167" s="123"/>
      <c r="RDD167" s="123"/>
      <c r="RDE167" s="123"/>
      <c r="RDF167" s="123"/>
      <c r="RDG167" s="123"/>
      <c r="RDH167" s="123"/>
      <c r="RDI167" s="123"/>
      <c r="RDJ167" s="123"/>
      <c r="RDK167" s="123"/>
      <c r="RDL167" s="123"/>
      <c r="RDM167" s="123"/>
      <c r="RDN167" s="123"/>
      <c r="RDO167" s="123"/>
      <c r="RDP167" s="123"/>
      <c r="RDQ167" s="123"/>
      <c r="RDR167" s="123"/>
      <c r="RDS167" s="123"/>
      <c r="RDT167" s="123"/>
      <c r="RDU167" s="123"/>
      <c r="RDV167" s="123"/>
      <c r="RDW167" s="123"/>
      <c r="RDX167" s="123"/>
      <c r="RDY167" s="123"/>
      <c r="RDZ167" s="123"/>
      <c r="REA167" s="123"/>
      <c r="REB167" s="123"/>
      <c r="REC167" s="123"/>
      <c r="RED167" s="123"/>
      <c r="REE167" s="123"/>
      <c r="REF167" s="123"/>
      <c r="REG167" s="123"/>
      <c r="REH167" s="123"/>
      <c r="REI167" s="123"/>
      <c r="REJ167" s="123"/>
      <c r="REK167" s="123"/>
      <c r="REL167" s="123"/>
      <c r="REM167" s="123"/>
      <c r="REN167" s="123"/>
      <c r="REO167" s="123"/>
      <c r="REP167" s="123"/>
      <c r="REQ167" s="123"/>
      <c r="RER167" s="123"/>
      <c r="RES167" s="123"/>
      <c r="RET167" s="123"/>
      <c r="REU167" s="123"/>
      <c r="REV167" s="123"/>
      <c r="REW167" s="123"/>
      <c r="REX167" s="123"/>
      <c r="REY167" s="123"/>
      <c r="REZ167" s="123"/>
      <c r="RFA167" s="123"/>
      <c r="RFB167" s="123"/>
      <c r="RFC167" s="123"/>
      <c r="RFD167" s="123"/>
      <c r="RFE167" s="123"/>
      <c r="RFF167" s="123"/>
      <c r="RFG167" s="123"/>
      <c r="RFH167" s="123"/>
      <c r="RFI167" s="123"/>
      <c r="RFJ167" s="123"/>
      <c r="RFK167" s="123"/>
      <c r="RFL167" s="123"/>
      <c r="RFM167" s="123"/>
      <c r="RFN167" s="123"/>
      <c r="RFO167" s="123"/>
      <c r="RFP167" s="123"/>
      <c r="RFQ167" s="123"/>
      <c r="RFR167" s="123"/>
      <c r="RFS167" s="123"/>
      <c r="RFT167" s="123"/>
      <c r="RFU167" s="123"/>
      <c r="RFV167" s="123"/>
      <c r="RFW167" s="123"/>
      <c r="RFX167" s="123"/>
      <c r="RFY167" s="123"/>
      <c r="RFZ167" s="123"/>
      <c r="RGA167" s="123"/>
      <c r="RGB167" s="123"/>
      <c r="RGC167" s="123"/>
      <c r="RGD167" s="123"/>
      <c r="RGE167" s="123"/>
      <c r="RGF167" s="123"/>
      <c r="RGG167" s="123"/>
      <c r="RGH167" s="123"/>
      <c r="RGI167" s="123"/>
      <c r="RGJ167" s="123"/>
      <c r="RGK167" s="123"/>
      <c r="RGL167" s="123"/>
      <c r="RGM167" s="123"/>
      <c r="RGN167" s="123"/>
      <c r="RGO167" s="123"/>
      <c r="RGP167" s="123"/>
      <c r="RGQ167" s="123"/>
      <c r="RGR167" s="123"/>
      <c r="RGS167" s="123"/>
      <c r="RGT167" s="123"/>
      <c r="RGU167" s="123"/>
      <c r="RGV167" s="123"/>
      <c r="RGW167" s="123"/>
      <c r="RGX167" s="123"/>
      <c r="RGY167" s="123"/>
      <c r="RGZ167" s="123"/>
      <c r="RHA167" s="123"/>
      <c r="RHB167" s="123"/>
      <c r="RHC167" s="123"/>
      <c r="RHD167" s="123"/>
      <c r="RHE167" s="123"/>
      <c r="RHF167" s="123"/>
      <c r="RHG167" s="123"/>
      <c r="RHH167" s="123"/>
      <c r="RHI167" s="123"/>
      <c r="RHJ167" s="123"/>
      <c r="RHK167" s="123"/>
      <c r="RHL167" s="123"/>
      <c r="RHM167" s="123"/>
      <c r="RHN167" s="123"/>
      <c r="RHO167" s="123"/>
      <c r="RHP167" s="123"/>
      <c r="RHQ167" s="123"/>
      <c r="RHR167" s="123"/>
      <c r="RHS167" s="123"/>
      <c r="RHT167" s="123"/>
      <c r="RHU167" s="123"/>
      <c r="RHV167" s="123"/>
      <c r="RHW167" s="123"/>
      <c r="RHX167" s="123"/>
      <c r="RHY167" s="123"/>
      <c r="RHZ167" s="123"/>
      <c r="RIA167" s="123"/>
      <c r="RIB167" s="123"/>
      <c r="RIC167" s="123"/>
      <c r="RID167" s="123"/>
      <c r="RIE167" s="123"/>
      <c r="RIF167" s="123"/>
      <c r="RIG167" s="123"/>
      <c r="RIH167" s="123"/>
      <c r="RII167" s="123"/>
      <c r="RIJ167" s="123"/>
      <c r="RIK167" s="123"/>
      <c r="RIL167" s="123"/>
      <c r="RIM167" s="123"/>
      <c r="RIN167" s="123"/>
      <c r="RIO167" s="123"/>
      <c r="RIP167" s="123"/>
      <c r="RIQ167" s="123"/>
      <c r="RIR167" s="123"/>
      <c r="RIS167" s="123"/>
      <c r="RIT167" s="123"/>
      <c r="RIU167" s="123"/>
      <c r="RIV167" s="123"/>
      <c r="RIW167" s="123"/>
      <c r="RIX167" s="123"/>
      <c r="RIY167" s="123"/>
      <c r="RIZ167" s="123"/>
      <c r="RJA167" s="123"/>
      <c r="RJB167" s="123"/>
      <c r="RJC167" s="123"/>
      <c r="RJD167" s="123"/>
      <c r="RJE167" s="123"/>
      <c r="RJF167" s="123"/>
      <c r="RJG167" s="123"/>
      <c r="RJH167" s="123"/>
      <c r="RJI167" s="123"/>
      <c r="RJJ167" s="123"/>
      <c r="RJK167" s="123"/>
      <c r="RJL167" s="123"/>
      <c r="RJM167" s="123"/>
      <c r="RJN167" s="123"/>
      <c r="RJO167" s="123"/>
      <c r="RJP167" s="123"/>
      <c r="RJQ167" s="123"/>
      <c r="RJR167" s="123"/>
      <c r="RJS167" s="123"/>
      <c r="RJT167" s="123"/>
      <c r="RJU167" s="123"/>
      <c r="RJV167" s="123"/>
      <c r="RJW167" s="123"/>
      <c r="RJX167" s="123"/>
      <c r="RJY167" s="123"/>
      <c r="RJZ167" s="123"/>
      <c r="RKA167" s="123"/>
      <c r="RKB167" s="123"/>
      <c r="RKC167" s="123"/>
      <c r="RKD167" s="123"/>
      <c r="RKE167" s="123"/>
      <c r="RKF167" s="123"/>
      <c r="RKG167" s="123"/>
      <c r="RKH167" s="123"/>
      <c r="RKI167" s="123"/>
      <c r="RKJ167" s="123"/>
      <c r="RKK167" s="123"/>
      <c r="RKL167" s="123"/>
      <c r="RKM167" s="123"/>
      <c r="RKN167" s="123"/>
      <c r="RKO167" s="123"/>
      <c r="RKP167" s="123"/>
      <c r="RKQ167" s="123"/>
      <c r="RKR167" s="123"/>
      <c r="RKS167" s="123"/>
      <c r="RKT167" s="123"/>
      <c r="RKU167" s="123"/>
      <c r="RKV167" s="123"/>
      <c r="RKW167" s="123"/>
      <c r="RKX167" s="123"/>
      <c r="RKY167" s="123"/>
      <c r="RKZ167" s="123"/>
      <c r="RLA167" s="123"/>
      <c r="RLB167" s="123"/>
      <c r="RLC167" s="123"/>
      <c r="RLD167" s="123"/>
      <c r="RLE167" s="123"/>
      <c r="RLF167" s="123"/>
      <c r="RLG167" s="123"/>
      <c r="RLH167" s="123"/>
      <c r="RLI167" s="123"/>
      <c r="RLJ167" s="123"/>
      <c r="RLK167" s="123"/>
      <c r="RLL167" s="123"/>
      <c r="RLM167" s="123"/>
      <c r="RLN167" s="123"/>
      <c r="RLO167" s="123"/>
      <c r="RLP167" s="123"/>
      <c r="RLQ167" s="123"/>
      <c r="RLR167" s="123"/>
      <c r="RLS167" s="123"/>
      <c r="RLT167" s="123"/>
      <c r="RLU167" s="123"/>
      <c r="RLV167" s="123"/>
      <c r="RLW167" s="123"/>
      <c r="RLX167" s="123"/>
      <c r="RLY167" s="123"/>
      <c r="RLZ167" s="123"/>
      <c r="RMA167" s="123"/>
      <c r="RMB167" s="123"/>
      <c r="RMC167" s="123"/>
      <c r="RMD167" s="123"/>
      <c r="RME167" s="123"/>
      <c r="RMF167" s="123"/>
      <c r="RMG167" s="123"/>
      <c r="RMH167" s="123"/>
      <c r="RMI167" s="123"/>
      <c r="RMJ167" s="123"/>
      <c r="RMK167" s="123"/>
      <c r="RML167" s="123"/>
      <c r="RMM167" s="123"/>
      <c r="RMN167" s="123"/>
      <c r="RMO167" s="123"/>
      <c r="RMP167" s="123"/>
      <c r="RMQ167" s="123"/>
      <c r="RMR167" s="123"/>
      <c r="RMS167" s="123"/>
      <c r="RMT167" s="123"/>
      <c r="RMU167" s="123"/>
      <c r="RMV167" s="123"/>
      <c r="RMW167" s="123"/>
      <c r="RMX167" s="123"/>
      <c r="RMY167" s="123"/>
      <c r="RMZ167" s="123"/>
      <c r="RNA167" s="123"/>
      <c r="RNB167" s="123"/>
      <c r="RNC167" s="123"/>
      <c r="RND167" s="123"/>
      <c r="RNE167" s="123"/>
      <c r="RNF167" s="123"/>
      <c r="RNG167" s="123"/>
      <c r="RNH167" s="123"/>
      <c r="RNI167" s="123"/>
      <c r="RNJ167" s="123"/>
      <c r="RNK167" s="123"/>
      <c r="RNL167" s="123"/>
      <c r="RNM167" s="123"/>
      <c r="RNN167" s="123"/>
      <c r="RNO167" s="123"/>
      <c r="RNP167" s="123"/>
      <c r="RNQ167" s="123"/>
      <c r="RNR167" s="123"/>
      <c r="RNS167" s="123"/>
      <c r="RNT167" s="123"/>
      <c r="RNU167" s="123"/>
      <c r="RNV167" s="123"/>
      <c r="RNW167" s="123"/>
      <c r="RNX167" s="123"/>
      <c r="RNY167" s="123"/>
      <c r="RNZ167" s="123"/>
      <c r="ROA167" s="123"/>
      <c r="ROB167" s="123"/>
      <c r="ROC167" s="123"/>
      <c r="ROD167" s="123"/>
      <c r="ROE167" s="123"/>
      <c r="ROF167" s="123"/>
      <c r="ROG167" s="123"/>
      <c r="ROH167" s="123"/>
      <c r="ROI167" s="123"/>
      <c r="ROJ167" s="123"/>
      <c r="ROK167" s="123"/>
      <c r="ROL167" s="123"/>
      <c r="ROM167" s="123"/>
      <c r="RON167" s="123"/>
      <c r="ROO167" s="123"/>
      <c r="ROP167" s="123"/>
      <c r="ROQ167" s="123"/>
      <c r="ROR167" s="123"/>
      <c r="ROS167" s="123"/>
      <c r="ROT167" s="123"/>
      <c r="ROU167" s="123"/>
      <c r="ROV167" s="123"/>
      <c r="ROW167" s="123"/>
      <c r="ROX167" s="123"/>
      <c r="ROY167" s="123"/>
      <c r="ROZ167" s="123"/>
      <c r="RPA167" s="123"/>
      <c r="RPB167" s="123"/>
      <c r="RPC167" s="123"/>
      <c r="RPD167" s="123"/>
      <c r="RPE167" s="123"/>
      <c r="RPF167" s="123"/>
      <c r="RPG167" s="123"/>
      <c r="RPH167" s="123"/>
      <c r="RPI167" s="123"/>
      <c r="RPJ167" s="123"/>
      <c r="RPK167" s="123"/>
      <c r="RPL167" s="123"/>
      <c r="RPM167" s="123"/>
      <c r="RPN167" s="123"/>
      <c r="RPO167" s="123"/>
      <c r="RPP167" s="123"/>
      <c r="RPQ167" s="123"/>
      <c r="RPR167" s="123"/>
      <c r="RPS167" s="123"/>
      <c r="RPT167" s="123"/>
      <c r="RPU167" s="123"/>
      <c r="RPV167" s="123"/>
      <c r="RPW167" s="123"/>
      <c r="RPX167" s="123"/>
      <c r="RPY167" s="123"/>
      <c r="RPZ167" s="123"/>
      <c r="RQA167" s="123"/>
      <c r="RQB167" s="123"/>
      <c r="RQC167" s="123"/>
      <c r="RQD167" s="123"/>
      <c r="RQE167" s="123"/>
      <c r="RQF167" s="123"/>
      <c r="RQG167" s="123"/>
      <c r="RQH167" s="123"/>
      <c r="RQI167" s="123"/>
      <c r="RQJ167" s="123"/>
      <c r="RQK167" s="123"/>
      <c r="RQL167" s="123"/>
      <c r="RQM167" s="123"/>
      <c r="RQN167" s="123"/>
      <c r="RQO167" s="123"/>
      <c r="RQP167" s="123"/>
      <c r="RQQ167" s="123"/>
      <c r="RQR167" s="123"/>
      <c r="RQS167" s="123"/>
      <c r="RQT167" s="123"/>
      <c r="RQU167" s="123"/>
      <c r="RQV167" s="123"/>
      <c r="RQW167" s="123"/>
      <c r="RQX167" s="123"/>
      <c r="RQY167" s="123"/>
      <c r="RQZ167" s="123"/>
      <c r="RRA167" s="123"/>
      <c r="RRB167" s="123"/>
      <c r="RRC167" s="123"/>
      <c r="RRD167" s="123"/>
      <c r="RRE167" s="123"/>
      <c r="RRF167" s="123"/>
      <c r="RRG167" s="123"/>
      <c r="RRH167" s="123"/>
      <c r="RRI167" s="123"/>
      <c r="RRJ167" s="123"/>
      <c r="RRK167" s="123"/>
      <c r="RRL167" s="123"/>
      <c r="RRM167" s="123"/>
      <c r="RRN167" s="123"/>
      <c r="RRO167" s="123"/>
      <c r="RRP167" s="123"/>
      <c r="RRQ167" s="123"/>
      <c r="RRR167" s="123"/>
      <c r="RRS167" s="123"/>
      <c r="RRT167" s="123"/>
      <c r="RRU167" s="123"/>
      <c r="RRV167" s="123"/>
      <c r="RRW167" s="123"/>
      <c r="RRX167" s="123"/>
      <c r="RRY167" s="123"/>
      <c r="RRZ167" s="123"/>
      <c r="RSA167" s="123"/>
      <c r="RSB167" s="123"/>
      <c r="RSC167" s="123"/>
      <c r="RSD167" s="123"/>
      <c r="RSE167" s="123"/>
      <c r="RSF167" s="123"/>
      <c r="RSG167" s="123"/>
      <c r="RSH167" s="123"/>
      <c r="RSI167" s="123"/>
      <c r="RSJ167" s="123"/>
      <c r="RSK167" s="123"/>
      <c r="RSL167" s="123"/>
      <c r="RSM167" s="123"/>
      <c r="RSN167" s="123"/>
      <c r="RSO167" s="123"/>
      <c r="RSP167" s="123"/>
      <c r="RSQ167" s="123"/>
      <c r="RSR167" s="123"/>
      <c r="RSS167" s="123"/>
      <c r="RST167" s="123"/>
      <c r="RSU167" s="123"/>
      <c r="RSV167" s="123"/>
      <c r="RSW167" s="123"/>
      <c r="RSX167" s="123"/>
      <c r="RSY167" s="123"/>
      <c r="RSZ167" s="123"/>
      <c r="RTA167" s="123"/>
      <c r="RTB167" s="123"/>
      <c r="RTC167" s="123"/>
      <c r="RTD167" s="123"/>
      <c r="RTE167" s="123"/>
      <c r="RTF167" s="123"/>
      <c r="RTG167" s="123"/>
      <c r="RTH167" s="123"/>
      <c r="RTI167" s="123"/>
      <c r="RTJ167" s="123"/>
      <c r="RTK167" s="123"/>
      <c r="RTL167" s="123"/>
      <c r="RTM167" s="123"/>
      <c r="RTN167" s="123"/>
      <c r="RTO167" s="123"/>
      <c r="RTP167" s="123"/>
      <c r="RTQ167" s="123"/>
      <c r="RTR167" s="123"/>
      <c r="RTS167" s="123"/>
      <c r="RTT167" s="123"/>
      <c r="RTU167" s="123"/>
      <c r="RTV167" s="123"/>
      <c r="RTW167" s="123"/>
      <c r="RTX167" s="123"/>
      <c r="RTY167" s="123"/>
      <c r="RTZ167" s="123"/>
      <c r="RUA167" s="123"/>
      <c r="RUB167" s="123"/>
      <c r="RUC167" s="123"/>
      <c r="RUD167" s="123"/>
      <c r="RUE167" s="123"/>
      <c r="RUF167" s="123"/>
      <c r="RUG167" s="123"/>
      <c r="RUH167" s="123"/>
      <c r="RUI167" s="123"/>
      <c r="RUJ167" s="123"/>
      <c r="RUK167" s="123"/>
      <c r="RUL167" s="123"/>
      <c r="RUM167" s="123"/>
      <c r="RUN167" s="123"/>
      <c r="RUO167" s="123"/>
      <c r="RUP167" s="123"/>
      <c r="RUQ167" s="123"/>
      <c r="RUR167" s="123"/>
      <c r="RUS167" s="123"/>
      <c r="RUT167" s="123"/>
      <c r="RUU167" s="123"/>
      <c r="RUV167" s="123"/>
      <c r="RUW167" s="123"/>
      <c r="RUX167" s="123"/>
      <c r="RUY167" s="123"/>
      <c r="RUZ167" s="123"/>
      <c r="RVA167" s="123"/>
      <c r="RVB167" s="123"/>
      <c r="RVC167" s="123"/>
      <c r="RVD167" s="123"/>
      <c r="RVE167" s="123"/>
      <c r="RVF167" s="123"/>
      <c r="RVG167" s="123"/>
      <c r="RVH167" s="123"/>
      <c r="RVI167" s="123"/>
      <c r="RVJ167" s="123"/>
      <c r="RVK167" s="123"/>
      <c r="RVL167" s="123"/>
      <c r="RVM167" s="123"/>
      <c r="RVN167" s="123"/>
      <c r="RVO167" s="123"/>
      <c r="RVP167" s="123"/>
      <c r="RVQ167" s="123"/>
      <c r="RVR167" s="123"/>
      <c r="RVS167" s="123"/>
      <c r="RVT167" s="123"/>
      <c r="RVU167" s="123"/>
      <c r="RVV167" s="123"/>
      <c r="RVW167" s="123"/>
      <c r="RVX167" s="123"/>
      <c r="RVY167" s="123"/>
      <c r="RVZ167" s="123"/>
      <c r="RWA167" s="123"/>
      <c r="RWB167" s="123"/>
      <c r="RWC167" s="123"/>
      <c r="RWD167" s="123"/>
      <c r="RWE167" s="123"/>
      <c r="RWF167" s="123"/>
      <c r="RWG167" s="123"/>
      <c r="RWH167" s="123"/>
      <c r="RWI167" s="123"/>
      <c r="RWJ167" s="123"/>
      <c r="RWK167" s="123"/>
      <c r="RWL167" s="123"/>
      <c r="RWM167" s="123"/>
      <c r="RWN167" s="123"/>
      <c r="RWO167" s="123"/>
      <c r="RWP167" s="123"/>
      <c r="RWQ167" s="123"/>
      <c r="RWR167" s="123"/>
      <c r="RWS167" s="123"/>
      <c r="RWT167" s="123"/>
      <c r="RWU167" s="123"/>
      <c r="RWV167" s="123"/>
      <c r="RWW167" s="123"/>
      <c r="RWX167" s="123"/>
      <c r="RWY167" s="123"/>
      <c r="RWZ167" s="123"/>
      <c r="RXA167" s="123"/>
      <c r="RXB167" s="123"/>
      <c r="RXC167" s="123"/>
      <c r="RXD167" s="123"/>
      <c r="RXE167" s="123"/>
      <c r="RXF167" s="123"/>
      <c r="RXG167" s="123"/>
      <c r="RXH167" s="123"/>
      <c r="RXI167" s="123"/>
      <c r="RXJ167" s="123"/>
      <c r="RXK167" s="123"/>
      <c r="RXL167" s="123"/>
      <c r="RXM167" s="123"/>
      <c r="RXN167" s="123"/>
      <c r="RXO167" s="123"/>
      <c r="RXP167" s="123"/>
      <c r="RXQ167" s="123"/>
      <c r="RXR167" s="123"/>
      <c r="RXS167" s="123"/>
      <c r="RXT167" s="123"/>
      <c r="RXU167" s="123"/>
      <c r="RXV167" s="123"/>
      <c r="RXW167" s="123"/>
      <c r="RXX167" s="123"/>
      <c r="RXY167" s="123"/>
      <c r="RXZ167" s="123"/>
      <c r="RYA167" s="123"/>
      <c r="RYB167" s="123"/>
      <c r="RYC167" s="123"/>
      <c r="RYD167" s="123"/>
      <c r="RYE167" s="123"/>
      <c r="RYF167" s="123"/>
      <c r="RYG167" s="123"/>
      <c r="RYH167" s="123"/>
      <c r="RYI167" s="123"/>
      <c r="RYJ167" s="123"/>
      <c r="RYK167" s="123"/>
      <c r="RYL167" s="123"/>
      <c r="RYM167" s="123"/>
      <c r="RYN167" s="123"/>
      <c r="RYO167" s="123"/>
      <c r="RYP167" s="123"/>
      <c r="RYQ167" s="123"/>
      <c r="RYR167" s="123"/>
      <c r="RYS167" s="123"/>
      <c r="RYT167" s="123"/>
      <c r="RYU167" s="123"/>
      <c r="RYV167" s="123"/>
      <c r="RYW167" s="123"/>
      <c r="RYX167" s="123"/>
      <c r="RYY167" s="123"/>
      <c r="RYZ167" s="123"/>
      <c r="RZA167" s="123"/>
      <c r="RZB167" s="123"/>
      <c r="RZC167" s="123"/>
      <c r="RZD167" s="123"/>
      <c r="RZE167" s="123"/>
      <c r="RZF167" s="123"/>
      <c r="RZG167" s="123"/>
      <c r="RZH167" s="123"/>
      <c r="RZI167" s="123"/>
      <c r="RZJ167" s="123"/>
      <c r="RZK167" s="123"/>
      <c r="RZL167" s="123"/>
      <c r="RZM167" s="123"/>
      <c r="RZN167" s="123"/>
      <c r="RZO167" s="123"/>
      <c r="RZP167" s="123"/>
      <c r="RZQ167" s="123"/>
      <c r="RZR167" s="123"/>
      <c r="RZS167" s="123"/>
      <c r="RZT167" s="123"/>
      <c r="RZU167" s="123"/>
      <c r="RZV167" s="123"/>
      <c r="RZW167" s="123"/>
      <c r="RZX167" s="123"/>
      <c r="RZY167" s="123"/>
      <c r="RZZ167" s="123"/>
      <c r="SAA167" s="123"/>
      <c r="SAB167" s="123"/>
      <c r="SAC167" s="123"/>
      <c r="SAD167" s="123"/>
      <c r="SAE167" s="123"/>
      <c r="SAF167" s="123"/>
      <c r="SAG167" s="123"/>
      <c r="SAH167" s="123"/>
      <c r="SAI167" s="123"/>
      <c r="SAJ167" s="123"/>
      <c r="SAK167" s="123"/>
      <c r="SAL167" s="123"/>
      <c r="SAM167" s="123"/>
      <c r="SAN167" s="123"/>
      <c r="SAO167" s="123"/>
      <c r="SAP167" s="123"/>
      <c r="SAQ167" s="123"/>
      <c r="SAR167" s="123"/>
      <c r="SAS167" s="123"/>
      <c r="SAT167" s="123"/>
      <c r="SAU167" s="123"/>
      <c r="SAV167" s="123"/>
      <c r="SAW167" s="123"/>
      <c r="SAX167" s="123"/>
      <c r="SAY167" s="123"/>
      <c r="SAZ167" s="123"/>
      <c r="SBA167" s="123"/>
      <c r="SBB167" s="123"/>
      <c r="SBC167" s="123"/>
      <c r="SBD167" s="123"/>
      <c r="SBE167" s="123"/>
      <c r="SBF167" s="123"/>
      <c r="SBG167" s="123"/>
      <c r="SBH167" s="123"/>
      <c r="SBI167" s="123"/>
      <c r="SBJ167" s="123"/>
      <c r="SBK167" s="123"/>
      <c r="SBL167" s="123"/>
      <c r="SBM167" s="123"/>
      <c r="SBN167" s="123"/>
      <c r="SBO167" s="123"/>
      <c r="SBP167" s="123"/>
      <c r="SBQ167" s="123"/>
      <c r="SBR167" s="123"/>
      <c r="SBS167" s="123"/>
      <c r="SBT167" s="123"/>
      <c r="SBU167" s="123"/>
      <c r="SBV167" s="123"/>
      <c r="SBW167" s="123"/>
      <c r="SBX167" s="123"/>
      <c r="SBY167" s="123"/>
      <c r="SBZ167" s="123"/>
      <c r="SCA167" s="123"/>
      <c r="SCB167" s="123"/>
      <c r="SCC167" s="123"/>
      <c r="SCD167" s="123"/>
      <c r="SCE167" s="123"/>
      <c r="SCF167" s="123"/>
      <c r="SCG167" s="123"/>
      <c r="SCH167" s="123"/>
      <c r="SCI167" s="123"/>
      <c r="SCJ167" s="123"/>
      <c r="SCK167" s="123"/>
      <c r="SCL167" s="123"/>
      <c r="SCM167" s="123"/>
      <c r="SCN167" s="123"/>
      <c r="SCO167" s="123"/>
      <c r="SCP167" s="123"/>
      <c r="SCQ167" s="123"/>
      <c r="SCR167" s="123"/>
      <c r="SCS167" s="123"/>
      <c r="SCT167" s="123"/>
      <c r="SCU167" s="123"/>
      <c r="SCV167" s="123"/>
      <c r="SCW167" s="123"/>
      <c r="SCX167" s="123"/>
      <c r="SCY167" s="123"/>
      <c r="SCZ167" s="123"/>
      <c r="SDA167" s="123"/>
      <c r="SDB167" s="123"/>
      <c r="SDC167" s="123"/>
      <c r="SDD167" s="123"/>
      <c r="SDE167" s="123"/>
      <c r="SDF167" s="123"/>
      <c r="SDG167" s="123"/>
      <c r="SDH167" s="123"/>
      <c r="SDI167" s="123"/>
      <c r="SDJ167" s="123"/>
      <c r="SDK167" s="123"/>
      <c r="SDL167" s="123"/>
      <c r="SDM167" s="123"/>
      <c r="SDN167" s="123"/>
      <c r="SDO167" s="123"/>
      <c r="SDP167" s="123"/>
      <c r="SDQ167" s="123"/>
      <c r="SDR167" s="123"/>
      <c r="SDS167" s="123"/>
      <c r="SDT167" s="123"/>
      <c r="SDU167" s="123"/>
      <c r="SDV167" s="123"/>
      <c r="SDW167" s="123"/>
      <c r="SDX167" s="123"/>
      <c r="SDY167" s="123"/>
      <c r="SDZ167" s="123"/>
      <c r="SEA167" s="123"/>
      <c r="SEB167" s="123"/>
      <c r="SEC167" s="123"/>
      <c r="SED167" s="123"/>
      <c r="SEE167" s="123"/>
      <c r="SEF167" s="123"/>
      <c r="SEG167" s="123"/>
      <c r="SEH167" s="123"/>
      <c r="SEI167" s="123"/>
      <c r="SEJ167" s="123"/>
      <c r="SEK167" s="123"/>
      <c r="SEL167" s="123"/>
      <c r="SEM167" s="123"/>
      <c r="SEN167" s="123"/>
      <c r="SEO167" s="123"/>
      <c r="SEP167" s="123"/>
      <c r="SEQ167" s="123"/>
      <c r="SER167" s="123"/>
      <c r="SES167" s="123"/>
      <c r="SET167" s="123"/>
      <c r="SEU167" s="123"/>
      <c r="SEV167" s="123"/>
      <c r="SEW167" s="123"/>
      <c r="SEX167" s="123"/>
      <c r="SEY167" s="123"/>
      <c r="SEZ167" s="123"/>
      <c r="SFA167" s="123"/>
      <c r="SFB167" s="123"/>
      <c r="SFC167" s="123"/>
      <c r="SFD167" s="123"/>
      <c r="SFE167" s="123"/>
      <c r="SFF167" s="123"/>
      <c r="SFG167" s="123"/>
      <c r="SFH167" s="123"/>
      <c r="SFI167" s="123"/>
      <c r="SFJ167" s="123"/>
      <c r="SFK167" s="123"/>
      <c r="SFL167" s="123"/>
      <c r="SFM167" s="123"/>
      <c r="SFN167" s="123"/>
      <c r="SFO167" s="123"/>
      <c r="SFP167" s="123"/>
      <c r="SFQ167" s="123"/>
      <c r="SFR167" s="123"/>
      <c r="SFS167" s="123"/>
      <c r="SFT167" s="123"/>
      <c r="SFU167" s="123"/>
      <c r="SFV167" s="123"/>
      <c r="SFW167" s="123"/>
      <c r="SFX167" s="123"/>
      <c r="SFY167" s="123"/>
      <c r="SFZ167" s="123"/>
      <c r="SGA167" s="123"/>
      <c r="SGB167" s="123"/>
      <c r="SGC167" s="123"/>
      <c r="SGD167" s="123"/>
      <c r="SGE167" s="123"/>
      <c r="SGF167" s="123"/>
      <c r="SGG167" s="123"/>
      <c r="SGH167" s="123"/>
      <c r="SGI167" s="123"/>
      <c r="SGJ167" s="123"/>
      <c r="SGK167" s="123"/>
      <c r="SGL167" s="123"/>
      <c r="SGM167" s="123"/>
      <c r="SGN167" s="123"/>
      <c r="SGO167" s="123"/>
      <c r="SGP167" s="123"/>
      <c r="SGQ167" s="123"/>
      <c r="SGR167" s="123"/>
      <c r="SGS167" s="123"/>
      <c r="SGT167" s="123"/>
      <c r="SGU167" s="123"/>
      <c r="SGV167" s="123"/>
      <c r="SGW167" s="123"/>
      <c r="SGX167" s="123"/>
      <c r="SGY167" s="123"/>
      <c r="SGZ167" s="123"/>
      <c r="SHA167" s="123"/>
      <c r="SHB167" s="123"/>
      <c r="SHC167" s="123"/>
      <c r="SHD167" s="123"/>
      <c r="SHE167" s="123"/>
      <c r="SHF167" s="123"/>
      <c r="SHG167" s="123"/>
      <c r="SHH167" s="123"/>
      <c r="SHI167" s="123"/>
      <c r="SHJ167" s="123"/>
      <c r="SHK167" s="123"/>
      <c r="SHL167" s="123"/>
      <c r="SHM167" s="123"/>
      <c r="SHN167" s="123"/>
      <c r="SHO167" s="123"/>
      <c r="SHP167" s="123"/>
      <c r="SHQ167" s="123"/>
      <c r="SHR167" s="123"/>
      <c r="SHS167" s="123"/>
      <c r="SHT167" s="123"/>
      <c r="SHU167" s="123"/>
      <c r="SHV167" s="123"/>
      <c r="SHW167" s="123"/>
      <c r="SHX167" s="123"/>
      <c r="SHY167" s="123"/>
      <c r="SHZ167" s="123"/>
      <c r="SIA167" s="123"/>
      <c r="SIB167" s="123"/>
      <c r="SIC167" s="123"/>
      <c r="SID167" s="123"/>
      <c r="SIE167" s="123"/>
      <c r="SIF167" s="123"/>
      <c r="SIG167" s="123"/>
      <c r="SIH167" s="123"/>
      <c r="SII167" s="123"/>
      <c r="SIJ167" s="123"/>
      <c r="SIK167" s="123"/>
      <c r="SIL167" s="123"/>
      <c r="SIM167" s="123"/>
      <c r="SIN167" s="123"/>
      <c r="SIO167" s="123"/>
      <c r="SIP167" s="123"/>
      <c r="SIQ167" s="123"/>
      <c r="SIR167" s="123"/>
      <c r="SIS167" s="123"/>
      <c r="SIT167" s="123"/>
      <c r="SIU167" s="123"/>
      <c r="SIV167" s="123"/>
      <c r="SIW167" s="123"/>
      <c r="SIX167" s="123"/>
      <c r="SIY167" s="123"/>
      <c r="SIZ167" s="123"/>
      <c r="SJA167" s="123"/>
      <c r="SJB167" s="123"/>
      <c r="SJC167" s="123"/>
      <c r="SJD167" s="123"/>
      <c r="SJE167" s="123"/>
      <c r="SJF167" s="123"/>
      <c r="SJG167" s="123"/>
      <c r="SJH167" s="123"/>
      <c r="SJI167" s="123"/>
      <c r="SJJ167" s="123"/>
      <c r="SJK167" s="123"/>
      <c r="SJL167" s="123"/>
      <c r="SJM167" s="123"/>
      <c r="SJN167" s="123"/>
      <c r="SJO167" s="123"/>
      <c r="SJP167" s="123"/>
      <c r="SJQ167" s="123"/>
      <c r="SJR167" s="123"/>
      <c r="SJS167" s="123"/>
      <c r="SJT167" s="123"/>
      <c r="SJU167" s="123"/>
      <c r="SJV167" s="123"/>
      <c r="SJW167" s="123"/>
      <c r="SJX167" s="123"/>
      <c r="SJY167" s="123"/>
      <c r="SJZ167" s="123"/>
      <c r="SKA167" s="123"/>
      <c r="SKB167" s="123"/>
      <c r="SKC167" s="123"/>
      <c r="SKD167" s="123"/>
      <c r="SKE167" s="123"/>
      <c r="SKF167" s="123"/>
      <c r="SKG167" s="123"/>
      <c r="SKH167" s="123"/>
      <c r="SKI167" s="123"/>
      <c r="SKJ167" s="123"/>
      <c r="SKK167" s="123"/>
      <c r="SKL167" s="123"/>
      <c r="SKM167" s="123"/>
      <c r="SKN167" s="123"/>
      <c r="SKO167" s="123"/>
      <c r="SKP167" s="123"/>
      <c r="SKQ167" s="123"/>
      <c r="SKR167" s="123"/>
      <c r="SKS167" s="123"/>
      <c r="SKT167" s="123"/>
      <c r="SKU167" s="123"/>
      <c r="SKV167" s="123"/>
      <c r="SKW167" s="123"/>
      <c r="SKX167" s="123"/>
      <c r="SKY167" s="123"/>
      <c r="SKZ167" s="123"/>
      <c r="SLA167" s="123"/>
      <c r="SLB167" s="123"/>
      <c r="SLC167" s="123"/>
      <c r="SLD167" s="123"/>
      <c r="SLE167" s="123"/>
      <c r="SLF167" s="123"/>
      <c r="SLG167" s="123"/>
      <c r="SLH167" s="123"/>
      <c r="SLI167" s="123"/>
      <c r="SLJ167" s="123"/>
      <c r="SLK167" s="123"/>
      <c r="SLL167" s="123"/>
      <c r="SLM167" s="123"/>
      <c r="SLN167" s="123"/>
      <c r="SLO167" s="123"/>
      <c r="SLP167" s="123"/>
      <c r="SLQ167" s="123"/>
      <c r="SLR167" s="123"/>
      <c r="SLS167" s="123"/>
      <c r="SLT167" s="123"/>
      <c r="SLU167" s="123"/>
      <c r="SLV167" s="123"/>
      <c r="SLW167" s="123"/>
      <c r="SLX167" s="123"/>
      <c r="SLY167" s="123"/>
      <c r="SLZ167" s="123"/>
      <c r="SMA167" s="123"/>
      <c r="SMB167" s="123"/>
      <c r="SMC167" s="123"/>
      <c r="SMD167" s="123"/>
      <c r="SME167" s="123"/>
      <c r="SMF167" s="123"/>
      <c r="SMG167" s="123"/>
      <c r="SMH167" s="123"/>
      <c r="SMI167" s="123"/>
      <c r="SMJ167" s="123"/>
      <c r="SMK167" s="123"/>
      <c r="SML167" s="123"/>
      <c r="SMM167" s="123"/>
      <c r="SMN167" s="123"/>
      <c r="SMO167" s="123"/>
      <c r="SMP167" s="123"/>
      <c r="SMQ167" s="123"/>
      <c r="SMR167" s="123"/>
      <c r="SMS167" s="123"/>
      <c r="SMT167" s="123"/>
      <c r="SMU167" s="123"/>
      <c r="SMV167" s="123"/>
      <c r="SMW167" s="123"/>
      <c r="SMX167" s="123"/>
      <c r="SMY167" s="123"/>
      <c r="SMZ167" s="123"/>
      <c r="SNA167" s="123"/>
      <c r="SNB167" s="123"/>
      <c r="SNC167" s="123"/>
      <c r="SND167" s="123"/>
      <c r="SNE167" s="123"/>
      <c r="SNF167" s="123"/>
      <c r="SNG167" s="123"/>
      <c r="SNH167" s="123"/>
      <c r="SNI167" s="123"/>
      <c r="SNJ167" s="123"/>
      <c r="SNK167" s="123"/>
      <c r="SNL167" s="123"/>
      <c r="SNM167" s="123"/>
      <c r="SNN167" s="123"/>
      <c r="SNO167" s="123"/>
      <c r="SNP167" s="123"/>
      <c r="SNQ167" s="123"/>
      <c r="SNR167" s="123"/>
      <c r="SNS167" s="123"/>
      <c r="SNT167" s="123"/>
      <c r="SNU167" s="123"/>
      <c r="SNV167" s="123"/>
      <c r="SNW167" s="123"/>
      <c r="SNX167" s="123"/>
      <c r="SNY167" s="123"/>
      <c r="SNZ167" s="123"/>
      <c r="SOA167" s="123"/>
      <c r="SOB167" s="123"/>
      <c r="SOC167" s="123"/>
      <c r="SOD167" s="123"/>
      <c r="SOE167" s="123"/>
      <c r="SOF167" s="123"/>
      <c r="SOG167" s="123"/>
      <c r="SOH167" s="123"/>
      <c r="SOI167" s="123"/>
      <c r="SOJ167" s="123"/>
      <c r="SOK167" s="123"/>
      <c r="SOL167" s="123"/>
      <c r="SOM167" s="123"/>
      <c r="SON167" s="123"/>
      <c r="SOO167" s="123"/>
      <c r="SOP167" s="123"/>
      <c r="SOQ167" s="123"/>
      <c r="SOR167" s="123"/>
      <c r="SOS167" s="123"/>
      <c r="SOT167" s="123"/>
      <c r="SOU167" s="123"/>
      <c r="SOV167" s="123"/>
      <c r="SOW167" s="123"/>
      <c r="SOX167" s="123"/>
      <c r="SOY167" s="123"/>
      <c r="SOZ167" s="123"/>
      <c r="SPA167" s="123"/>
      <c r="SPB167" s="123"/>
      <c r="SPC167" s="123"/>
      <c r="SPD167" s="123"/>
      <c r="SPE167" s="123"/>
      <c r="SPF167" s="123"/>
      <c r="SPG167" s="123"/>
      <c r="SPH167" s="123"/>
      <c r="SPI167" s="123"/>
      <c r="SPJ167" s="123"/>
      <c r="SPK167" s="123"/>
      <c r="SPL167" s="123"/>
      <c r="SPM167" s="123"/>
      <c r="SPN167" s="123"/>
      <c r="SPO167" s="123"/>
      <c r="SPP167" s="123"/>
      <c r="SPQ167" s="123"/>
      <c r="SPR167" s="123"/>
      <c r="SPS167" s="123"/>
      <c r="SPT167" s="123"/>
      <c r="SPU167" s="123"/>
      <c r="SPV167" s="123"/>
      <c r="SPW167" s="123"/>
      <c r="SPX167" s="123"/>
      <c r="SPY167" s="123"/>
      <c r="SPZ167" s="123"/>
      <c r="SQA167" s="123"/>
      <c r="SQB167" s="123"/>
      <c r="SQC167" s="123"/>
      <c r="SQD167" s="123"/>
      <c r="SQE167" s="123"/>
      <c r="SQF167" s="123"/>
      <c r="SQG167" s="123"/>
      <c r="SQH167" s="123"/>
      <c r="SQI167" s="123"/>
      <c r="SQJ167" s="123"/>
      <c r="SQK167" s="123"/>
      <c r="SQL167" s="123"/>
      <c r="SQM167" s="123"/>
      <c r="SQN167" s="123"/>
      <c r="SQO167" s="123"/>
      <c r="SQP167" s="123"/>
      <c r="SQQ167" s="123"/>
      <c r="SQR167" s="123"/>
      <c r="SQS167" s="123"/>
      <c r="SQT167" s="123"/>
      <c r="SQU167" s="123"/>
      <c r="SQV167" s="123"/>
      <c r="SQW167" s="123"/>
      <c r="SQX167" s="123"/>
      <c r="SQY167" s="123"/>
      <c r="SQZ167" s="123"/>
      <c r="SRA167" s="123"/>
      <c r="SRB167" s="123"/>
      <c r="SRC167" s="123"/>
      <c r="SRD167" s="123"/>
      <c r="SRE167" s="123"/>
      <c r="SRF167" s="123"/>
      <c r="SRG167" s="123"/>
      <c r="SRH167" s="123"/>
      <c r="SRI167" s="123"/>
      <c r="SRJ167" s="123"/>
      <c r="SRK167" s="123"/>
      <c r="SRL167" s="123"/>
      <c r="SRM167" s="123"/>
      <c r="SRN167" s="123"/>
      <c r="SRO167" s="123"/>
      <c r="SRP167" s="123"/>
      <c r="SRQ167" s="123"/>
      <c r="SRR167" s="123"/>
      <c r="SRS167" s="123"/>
      <c r="SRT167" s="123"/>
      <c r="SRU167" s="123"/>
      <c r="SRV167" s="123"/>
      <c r="SRW167" s="123"/>
      <c r="SRX167" s="123"/>
      <c r="SRY167" s="123"/>
      <c r="SRZ167" s="123"/>
      <c r="SSA167" s="123"/>
      <c r="SSB167" s="123"/>
      <c r="SSC167" s="123"/>
      <c r="SSD167" s="123"/>
      <c r="SSE167" s="123"/>
      <c r="SSF167" s="123"/>
      <c r="SSG167" s="123"/>
      <c r="SSH167" s="123"/>
      <c r="SSI167" s="123"/>
      <c r="SSJ167" s="123"/>
      <c r="SSK167" s="123"/>
      <c r="SSL167" s="123"/>
      <c r="SSM167" s="123"/>
      <c r="SSN167" s="123"/>
      <c r="SSO167" s="123"/>
      <c r="SSP167" s="123"/>
      <c r="SSQ167" s="123"/>
      <c r="SSR167" s="123"/>
      <c r="SSS167" s="123"/>
      <c r="SST167" s="123"/>
      <c r="SSU167" s="123"/>
      <c r="SSV167" s="123"/>
      <c r="SSW167" s="123"/>
      <c r="SSX167" s="123"/>
      <c r="SSY167" s="123"/>
      <c r="SSZ167" s="123"/>
      <c r="STA167" s="123"/>
      <c r="STB167" s="123"/>
      <c r="STC167" s="123"/>
      <c r="STD167" s="123"/>
      <c r="STE167" s="123"/>
      <c r="STF167" s="123"/>
      <c r="STG167" s="123"/>
      <c r="STH167" s="123"/>
      <c r="STI167" s="123"/>
      <c r="STJ167" s="123"/>
      <c r="STK167" s="123"/>
      <c r="STL167" s="123"/>
      <c r="STM167" s="123"/>
      <c r="STN167" s="123"/>
      <c r="STO167" s="123"/>
      <c r="STP167" s="123"/>
      <c r="STQ167" s="123"/>
      <c r="STR167" s="123"/>
      <c r="STS167" s="123"/>
      <c r="STT167" s="123"/>
      <c r="STU167" s="123"/>
      <c r="STV167" s="123"/>
      <c r="STW167" s="123"/>
      <c r="STX167" s="123"/>
      <c r="STY167" s="123"/>
      <c r="STZ167" s="123"/>
      <c r="SUA167" s="123"/>
      <c r="SUB167" s="123"/>
      <c r="SUC167" s="123"/>
      <c r="SUD167" s="123"/>
      <c r="SUE167" s="123"/>
      <c r="SUF167" s="123"/>
      <c r="SUG167" s="123"/>
      <c r="SUH167" s="123"/>
      <c r="SUI167" s="123"/>
      <c r="SUJ167" s="123"/>
      <c r="SUK167" s="123"/>
      <c r="SUL167" s="123"/>
      <c r="SUM167" s="123"/>
      <c r="SUN167" s="123"/>
      <c r="SUO167" s="123"/>
      <c r="SUP167" s="123"/>
      <c r="SUQ167" s="123"/>
      <c r="SUR167" s="123"/>
      <c r="SUS167" s="123"/>
      <c r="SUT167" s="123"/>
      <c r="SUU167" s="123"/>
      <c r="SUV167" s="123"/>
      <c r="SUW167" s="123"/>
      <c r="SUX167" s="123"/>
      <c r="SUY167" s="123"/>
      <c r="SUZ167" s="123"/>
      <c r="SVA167" s="123"/>
      <c r="SVB167" s="123"/>
      <c r="SVC167" s="123"/>
      <c r="SVD167" s="123"/>
      <c r="SVE167" s="123"/>
      <c r="SVF167" s="123"/>
      <c r="SVG167" s="123"/>
      <c r="SVH167" s="123"/>
      <c r="SVI167" s="123"/>
      <c r="SVJ167" s="123"/>
      <c r="SVK167" s="123"/>
      <c r="SVL167" s="123"/>
      <c r="SVM167" s="123"/>
      <c r="SVN167" s="123"/>
      <c r="SVO167" s="123"/>
      <c r="SVP167" s="123"/>
      <c r="SVQ167" s="123"/>
      <c r="SVR167" s="123"/>
      <c r="SVS167" s="123"/>
      <c r="SVT167" s="123"/>
      <c r="SVU167" s="123"/>
      <c r="SVV167" s="123"/>
      <c r="SVW167" s="123"/>
      <c r="SVX167" s="123"/>
      <c r="SVY167" s="123"/>
      <c r="SVZ167" s="123"/>
      <c r="SWA167" s="123"/>
      <c r="SWB167" s="123"/>
      <c r="SWC167" s="123"/>
      <c r="SWD167" s="123"/>
      <c r="SWE167" s="123"/>
      <c r="SWF167" s="123"/>
      <c r="SWG167" s="123"/>
      <c r="SWH167" s="123"/>
      <c r="SWI167" s="123"/>
      <c r="SWJ167" s="123"/>
      <c r="SWK167" s="123"/>
      <c r="SWL167" s="123"/>
      <c r="SWM167" s="123"/>
      <c r="SWN167" s="123"/>
      <c r="SWO167" s="123"/>
      <c r="SWP167" s="123"/>
      <c r="SWQ167" s="123"/>
      <c r="SWR167" s="123"/>
      <c r="SWS167" s="123"/>
      <c r="SWT167" s="123"/>
      <c r="SWU167" s="123"/>
      <c r="SWV167" s="123"/>
      <c r="SWW167" s="123"/>
      <c r="SWX167" s="123"/>
      <c r="SWY167" s="123"/>
      <c r="SWZ167" s="123"/>
      <c r="SXA167" s="123"/>
      <c r="SXB167" s="123"/>
      <c r="SXC167" s="123"/>
      <c r="SXD167" s="123"/>
      <c r="SXE167" s="123"/>
      <c r="SXF167" s="123"/>
      <c r="SXG167" s="123"/>
      <c r="SXH167" s="123"/>
      <c r="SXI167" s="123"/>
      <c r="SXJ167" s="123"/>
      <c r="SXK167" s="123"/>
      <c r="SXL167" s="123"/>
      <c r="SXM167" s="123"/>
      <c r="SXN167" s="123"/>
      <c r="SXO167" s="123"/>
      <c r="SXP167" s="123"/>
      <c r="SXQ167" s="123"/>
      <c r="SXR167" s="123"/>
      <c r="SXS167" s="123"/>
      <c r="SXT167" s="123"/>
      <c r="SXU167" s="123"/>
      <c r="SXV167" s="123"/>
      <c r="SXW167" s="123"/>
      <c r="SXX167" s="123"/>
      <c r="SXY167" s="123"/>
      <c r="SXZ167" s="123"/>
      <c r="SYA167" s="123"/>
      <c r="SYB167" s="123"/>
      <c r="SYC167" s="123"/>
      <c r="SYD167" s="123"/>
      <c r="SYE167" s="123"/>
      <c r="SYF167" s="123"/>
      <c r="SYG167" s="123"/>
      <c r="SYH167" s="123"/>
      <c r="SYI167" s="123"/>
      <c r="SYJ167" s="123"/>
      <c r="SYK167" s="123"/>
      <c r="SYL167" s="123"/>
      <c r="SYM167" s="123"/>
      <c r="SYN167" s="123"/>
      <c r="SYO167" s="123"/>
      <c r="SYP167" s="123"/>
      <c r="SYQ167" s="123"/>
      <c r="SYR167" s="123"/>
      <c r="SYS167" s="123"/>
      <c r="SYT167" s="123"/>
      <c r="SYU167" s="123"/>
      <c r="SYV167" s="123"/>
      <c r="SYW167" s="123"/>
      <c r="SYX167" s="123"/>
      <c r="SYY167" s="123"/>
      <c r="SYZ167" s="123"/>
      <c r="SZA167" s="123"/>
      <c r="SZB167" s="123"/>
      <c r="SZC167" s="123"/>
      <c r="SZD167" s="123"/>
      <c r="SZE167" s="123"/>
      <c r="SZF167" s="123"/>
      <c r="SZG167" s="123"/>
      <c r="SZH167" s="123"/>
      <c r="SZI167" s="123"/>
      <c r="SZJ167" s="123"/>
      <c r="SZK167" s="123"/>
      <c r="SZL167" s="123"/>
      <c r="SZM167" s="123"/>
      <c r="SZN167" s="123"/>
      <c r="SZO167" s="123"/>
      <c r="SZP167" s="123"/>
      <c r="SZQ167" s="123"/>
      <c r="SZR167" s="123"/>
      <c r="SZS167" s="123"/>
      <c r="SZT167" s="123"/>
      <c r="SZU167" s="123"/>
      <c r="SZV167" s="123"/>
      <c r="SZW167" s="123"/>
      <c r="SZX167" s="123"/>
      <c r="SZY167" s="123"/>
      <c r="SZZ167" s="123"/>
      <c r="TAA167" s="123"/>
      <c r="TAB167" s="123"/>
      <c r="TAC167" s="123"/>
      <c r="TAD167" s="123"/>
      <c r="TAE167" s="123"/>
      <c r="TAF167" s="123"/>
      <c r="TAG167" s="123"/>
      <c r="TAH167" s="123"/>
      <c r="TAI167" s="123"/>
      <c r="TAJ167" s="123"/>
      <c r="TAK167" s="123"/>
      <c r="TAL167" s="123"/>
      <c r="TAM167" s="123"/>
      <c r="TAN167" s="123"/>
      <c r="TAO167" s="123"/>
      <c r="TAP167" s="123"/>
      <c r="TAQ167" s="123"/>
      <c r="TAR167" s="123"/>
      <c r="TAS167" s="123"/>
      <c r="TAT167" s="123"/>
      <c r="TAU167" s="123"/>
      <c r="TAV167" s="123"/>
      <c r="TAW167" s="123"/>
      <c r="TAX167" s="123"/>
      <c r="TAY167" s="123"/>
      <c r="TAZ167" s="123"/>
      <c r="TBA167" s="123"/>
      <c r="TBB167" s="123"/>
      <c r="TBC167" s="123"/>
      <c r="TBD167" s="123"/>
      <c r="TBE167" s="123"/>
      <c r="TBF167" s="123"/>
      <c r="TBG167" s="123"/>
      <c r="TBH167" s="123"/>
      <c r="TBI167" s="123"/>
      <c r="TBJ167" s="123"/>
      <c r="TBK167" s="123"/>
      <c r="TBL167" s="123"/>
      <c r="TBM167" s="123"/>
      <c r="TBN167" s="123"/>
      <c r="TBO167" s="123"/>
      <c r="TBP167" s="123"/>
      <c r="TBQ167" s="123"/>
      <c r="TBR167" s="123"/>
      <c r="TBS167" s="123"/>
      <c r="TBT167" s="123"/>
      <c r="TBU167" s="123"/>
      <c r="TBV167" s="123"/>
      <c r="TBW167" s="123"/>
      <c r="TBX167" s="123"/>
      <c r="TBY167" s="123"/>
      <c r="TBZ167" s="123"/>
      <c r="TCA167" s="123"/>
      <c r="TCB167" s="123"/>
      <c r="TCC167" s="123"/>
      <c r="TCD167" s="123"/>
      <c r="TCE167" s="123"/>
      <c r="TCF167" s="123"/>
      <c r="TCG167" s="123"/>
      <c r="TCH167" s="123"/>
      <c r="TCI167" s="123"/>
      <c r="TCJ167" s="123"/>
      <c r="TCK167" s="123"/>
      <c r="TCL167" s="123"/>
      <c r="TCM167" s="123"/>
      <c r="TCN167" s="123"/>
      <c r="TCO167" s="123"/>
      <c r="TCP167" s="123"/>
      <c r="TCQ167" s="123"/>
      <c r="TCR167" s="123"/>
      <c r="TCS167" s="123"/>
      <c r="TCT167" s="123"/>
      <c r="TCU167" s="123"/>
      <c r="TCV167" s="123"/>
      <c r="TCW167" s="123"/>
      <c r="TCX167" s="123"/>
      <c r="TCY167" s="123"/>
      <c r="TCZ167" s="123"/>
      <c r="TDA167" s="123"/>
      <c r="TDB167" s="123"/>
      <c r="TDC167" s="123"/>
      <c r="TDD167" s="123"/>
      <c r="TDE167" s="123"/>
      <c r="TDF167" s="123"/>
      <c r="TDG167" s="123"/>
      <c r="TDH167" s="123"/>
      <c r="TDI167" s="123"/>
      <c r="TDJ167" s="123"/>
      <c r="TDK167" s="123"/>
      <c r="TDL167" s="123"/>
      <c r="TDM167" s="123"/>
      <c r="TDN167" s="123"/>
      <c r="TDO167" s="123"/>
      <c r="TDP167" s="123"/>
      <c r="TDQ167" s="123"/>
      <c r="TDR167" s="123"/>
      <c r="TDS167" s="123"/>
      <c r="TDT167" s="123"/>
      <c r="TDU167" s="123"/>
      <c r="TDV167" s="123"/>
      <c r="TDW167" s="123"/>
      <c r="TDX167" s="123"/>
      <c r="TDY167" s="123"/>
      <c r="TDZ167" s="123"/>
      <c r="TEA167" s="123"/>
      <c r="TEB167" s="123"/>
      <c r="TEC167" s="123"/>
      <c r="TED167" s="123"/>
      <c r="TEE167" s="123"/>
      <c r="TEF167" s="123"/>
      <c r="TEG167" s="123"/>
      <c r="TEH167" s="123"/>
      <c r="TEI167" s="123"/>
      <c r="TEJ167" s="123"/>
      <c r="TEK167" s="123"/>
      <c r="TEL167" s="123"/>
      <c r="TEM167" s="123"/>
      <c r="TEN167" s="123"/>
      <c r="TEO167" s="123"/>
      <c r="TEP167" s="123"/>
      <c r="TEQ167" s="123"/>
      <c r="TER167" s="123"/>
      <c r="TES167" s="123"/>
      <c r="TET167" s="123"/>
      <c r="TEU167" s="123"/>
      <c r="TEV167" s="123"/>
      <c r="TEW167" s="123"/>
      <c r="TEX167" s="123"/>
      <c r="TEY167" s="123"/>
      <c r="TEZ167" s="123"/>
      <c r="TFA167" s="123"/>
      <c r="TFB167" s="123"/>
      <c r="TFC167" s="123"/>
      <c r="TFD167" s="123"/>
      <c r="TFE167" s="123"/>
      <c r="TFF167" s="123"/>
      <c r="TFG167" s="123"/>
      <c r="TFH167" s="123"/>
      <c r="TFI167" s="123"/>
      <c r="TFJ167" s="123"/>
      <c r="TFK167" s="123"/>
      <c r="TFL167" s="123"/>
      <c r="TFM167" s="123"/>
      <c r="TFN167" s="123"/>
      <c r="TFO167" s="123"/>
      <c r="TFP167" s="123"/>
      <c r="TFQ167" s="123"/>
      <c r="TFR167" s="123"/>
      <c r="TFS167" s="123"/>
      <c r="TFT167" s="123"/>
      <c r="TFU167" s="123"/>
      <c r="TFV167" s="123"/>
      <c r="TFW167" s="123"/>
      <c r="TFX167" s="123"/>
      <c r="TFY167" s="123"/>
      <c r="TFZ167" s="123"/>
      <c r="TGA167" s="123"/>
      <c r="TGB167" s="123"/>
      <c r="TGC167" s="123"/>
      <c r="TGD167" s="123"/>
      <c r="TGE167" s="123"/>
      <c r="TGF167" s="123"/>
      <c r="TGG167" s="123"/>
      <c r="TGH167" s="123"/>
      <c r="TGI167" s="123"/>
      <c r="TGJ167" s="123"/>
      <c r="TGK167" s="123"/>
      <c r="TGL167" s="123"/>
      <c r="TGM167" s="123"/>
      <c r="TGN167" s="123"/>
      <c r="TGO167" s="123"/>
      <c r="TGP167" s="123"/>
      <c r="TGQ167" s="123"/>
      <c r="TGR167" s="123"/>
      <c r="TGS167" s="123"/>
      <c r="TGT167" s="123"/>
      <c r="TGU167" s="123"/>
      <c r="TGV167" s="123"/>
      <c r="TGW167" s="123"/>
      <c r="TGX167" s="123"/>
      <c r="TGY167" s="123"/>
      <c r="TGZ167" s="123"/>
      <c r="THA167" s="123"/>
      <c r="THB167" s="123"/>
      <c r="THC167" s="123"/>
      <c r="THD167" s="123"/>
      <c r="THE167" s="123"/>
      <c r="THF167" s="123"/>
      <c r="THG167" s="123"/>
      <c r="THH167" s="123"/>
      <c r="THI167" s="123"/>
      <c r="THJ167" s="123"/>
      <c r="THK167" s="123"/>
      <c r="THL167" s="123"/>
      <c r="THM167" s="123"/>
      <c r="THN167" s="123"/>
      <c r="THO167" s="123"/>
      <c r="THP167" s="123"/>
      <c r="THQ167" s="123"/>
      <c r="THR167" s="123"/>
      <c r="THS167" s="123"/>
      <c r="THT167" s="123"/>
      <c r="THU167" s="123"/>
      <c r="THV167" s="123"/>
      <c r="THW167" s="123"/>
      <c r="THX167" s="123"/>
      <c r="THY167" s="123"/>
      <c r="THZ167" s="123"/>
      <c r="TIA167" s="123"/>
      <c r="TIB167" s="123"/>
      <c r="TIC167" s="123"/>
      <c r="TID167" s="123"/>
      <c r="TIE167" s="123"/>
      <c r="TIF167" s="123"/>
      <c r="TIG167" s="123"/>
      <c r="TIH167" s="123"/>
      <c r="TII167" s="123"/>
      <c r="TIJ167" s="123"/>
      <c r="TIK167" s="123"/>
      <c r="TIL167" s="123"/>
      <c r="TIM167" s="123"/>
      <c r="TIN167" s="123"/>
      <c r="TIO167" s="123"/>
      <c r="TIP167" s="123"/>
      <c r="TIQ167" s="123"/>
      <c r="TIR167" s="123"/>
      <c r="TIS167" s="123"/>
      <c r="TIT167" s="123"/>
      <c r="TIU167" s="123"/>
      <c r="TIV167" s="123"/>
      <c r="TIW167" s="123"/>
      <c r="TIX167" s="123"/>
      <c r="TIY167" s="123"/>
      <c r="TIZ167" s="123"/>
      <c r="TJA167" s="123"/>
      <c r="TJB167" s="123"/>
      <c r="TJC167" s="123"/>
      <c r="TJD167" s="123"/>
      <c r="TJE167" s="123"/>
      <c r="TJF167" s="123"/>
      <c r="TJG167" s="123"/>
      <c r="TJH167" s="123"/>
      <c r="TJI167" s="123"/>
      <c r="TJJ167" s="123"/>
      <c r="TJK167" s="123"/>
      <c r="TJL167" s="123"/>
      <c r="TJM167" s="123"/>
      <c r="TJN167" s="123"/>
      <c r="TJO167" s="123"/>
      <c r="TJP167" s="123"/>
      <c r="TJQ167" s="123"/>
      <c r="TJR167" s="123"/>
      <c r="TJS167" s="123"/>
      <c r="TJT167" s="123"/>
      <c r="TJU167" s="123"/>
      <c r="TJV167" s="123"/>
      <c r="TJW167" s="123"/>
      <c r="TJX167" s="123"/>
      <c r="TJY167" s="123"/>
      <c r="TJZ167" s="123"/>
      <c r="TKA167" s="123"/>
      <c r="TKB167" s="123"/>
      <c r="TKC167" s="123"/>
      <c r="TKD167" s="123"/>
      <c r="TKE167" s="123"/>
      <c r="TKF167" s="123"/>
      <c r="TKG167" s="123"/>
      <c r="TKH167" s="123"/>
      <c r="TKI167" s="123"/>
      <c r="TKJ167" s="123"/>
      <c r="TKK167" s="123"/>
      <c r="TKL167" s="123"/>
      <c r="TKM167" s="123"/>
      <c r="TKN167" s="123"/>
      <c r="TKO167" s="123"/>
      <c r="TKP167" s="123"/>
      <c r="TKQ167" s="123"/>
      <c r="TKR167" s="123"/>
      <c r="TKS167" s="123"/>
      <c r="TKT167" s="123"/>
      <c r="TKU167" s="123"/>
      <c r="TKV167" s="123"/>
      <c r="TKW167" s="123"/>
      <c r="TKX167" s="123"/>
      <c r="TKY167" s="123"/>
      <c r="TKZ167" s="123"/>
      <c r="TLA167" s="123"/>
      <c r="TLB167" s="123"/>
      <c r="TLC167" s="123"/>
      <c r="TLD167" s="123"/>
      <c r="TLE167" s="123"/>
      <c r="TLF167" s="123"/>
      <c r="TLG167" s="123"/>
      <c r="TLH167" s="123"/>
      <c r="TLI167" s="123"/>
      <c r="TLJ167" s="123"/>
      <c r="TLK167" s="123"/>
      <c r="TLL167" s="123"/>
      <c r="TLM167" s="123"/>
      <c r="TLN167" s="123"/>
      <c r="TLO167" s="123"/>
      <c r="TLP167" s="123"/>
      <c r="TLQ167" s="123"/>
      <c r="TLR167" s="123"/>
      <c r="TLS167" s="123"/>
      <c r="TLT167" s="123"/>
      <c r="TLU167" s="123"/>
      <c r="TLV167" s="123"/>
      <c r="TLW167" s="123"/>
      <c r="TLX167" s="123"/>
      <c r="TLY167" s="123"/>
      <c r="TLZ167" s="123"/>
      <c r="TMA167" s="123"/>
      <c r="TMB167" s="123"/>
      <c r="TMC167" s="123"/>
      <c r="TMD167" s="123"/>
      <c r="TME167" s="123"/>
      <c r="TMF167" s="123"/>
      <c r="TMG167" s="123"/>
      <c r="TMH167" s="123"/>
      <c r="TMI167" s="123"/>
      <c r="TMJ167" s="123"/>
      <c r="TMK167" s="123"/>
      <c r="TML167" s="123"/>
      <c r="TMM167" s="123"/>
      <c r="TMN167" s="123"/>
      <c r="TMO167" s="123"/>
      <c r="TMP167" s="123"/>
      <c r="TMQ167" s="123"/>
      <c r="TMR167" s="123"/>
      <c r="TMS167" s="123"/>
      <c r="TMT167" s="123"/>
      <c r="TMU167" s="123"/>
      <c r="TMV167" s="123"/>
      <c r="TMW167" s="123"/>
      <c r="TMX167" s="123"/>
      <c r="TMY167" s="123"/>
      <c r="TMZ167" s="123"/>
      <c r="TNA167" s="123"/>
      <c r="TNB167" s="123"/>
      <c r="TNC167" s="123"/>
      <c r="TND167" s="123"/>
      <c r="TNE167" s="123"/>
      <c r="TNF167" s="123"/>
      <c r="TNG167" s="123"/>
      <c r="TNH167" s="123"/>
      <c r="TNI167" s="123"/>
      <c r="TNJ167" s="123"/>
      <c r="TNK167" s="123"/>
      <c r="TNL167" s="123"/>
      <c r="TNM167" s="123"/>
      <c r="TNN167" s="123"/>
      <c r="TNO167" s="123"/>
      <c r="TNP167" s="123"/>
      <c r="TNQ167" s="123"/>
      <c r="TNR167" s="123"/>
      <c r="TNS167" s="123"/>
      <c r="TNT167" s="123"/>
      <c r="TNU167" s="123"/>
      <c r="TNV167" s="123"/>
      <c r="TNW167" s="123"/>
      <c r="TNX167" s="123"/>
      <c r="TNY167" s="123"/>
      <c r="TNZ167" s="123"/>
      <c r="TOA167" s="123"/>
      <c r="TOB167" s="123"/>
      <c r="TOC167" s="123"/>
      <c r="TOD167" s="123"/>
      <c r="TOE167" s="123"/>
      <c r="TOF167" s="123"/>
      <c r="TOG167" s="123"/>
      <c r="TOH167" s="123"/>
      <c r="TOI167" s="123"/>
      <c r="TOJ167" s="123"/>
      <c r="TOK167" s="123"/>
      <c r="TOL167" s="123"/>
      <c r="TOM167" s="123"/>
      <c r="TON167" s="123"/>
      <c r="TOO167" s="123"/>
      <c r="TOP167" s="123"/>
      <c r="TOQ167" s="123"/>
      <c r="TOR167" s="123"/>
      <c r="TOS167" s="123"/>
      <c r="TOT167" s="123"/>
      <c r="TOU167" s="123"/>
      <c r="TOV167" s="123"/>
      <c r="TOW167" s="123"/>
      <c r="TOX167" s="123"/>
      <c r="TOY167" s="123"/>
      <c r="TOZ167" s="123"/>
      <c r="TPA167" s="123"/>
      <c r="TPB167" s="123"/>
      <c r="TPC167" s="123"/>
      <c r="TPD167" s="123"/>
      <c r="TPE167" s="123"/>
      <c r="TPF167" s="123"/>
      <c r="TPG167" s="123"/>
      <c r="TPH167" s="123"/>
      <c r="TPI167" s="123"/>
      <c r="TPJ167" s="123"/>
      <c r="TPK167" s="123"/>
      <c r="TPL167" s="123"/>
      <c r="TPM167" s="123"/>
      <c r="TPN167" s="123"/>
      <c r="TPO167" s="123"/>
      <c r="TPP167" s="123"/>
      <c r="TPQ167" s="123"/>
      <c r="TPR167" s="123"/>
      <c r="TPS167" s="123"/>
      <c r="TPT167" s="123"/>
      <c r="TPU167" s="123"/>
      <c r="TPV167" s="123"/>
      <c r="TPW167" s="123"/>
      <c r="TPX167" s="123"/>
      <c r="TPY167" s="123"/>
      <c r="TPZ167" s="123"/>
      <c r="TQA167" s="123"/>
      <c r="TQB167" s="123"/>
      <c r="TQC167" s="123"/>
      <c r="TQD167" s="123"/>
      <c r="TQE167" s="123"/>
      <c r="TQF167" s="123"/>
      <c r="TQG167" s="123"/>
      <c r="TQH167" s="123"/>
      <c r="TQI167" s="123"/>
      <c r="TQJ167" s="123"/>
      <c r="TQK167" s="123"/>
      <c r="TQL167" s="123"/>
      <c r="TQM167" s="123"/>
      <c r="TQN167" s="123"/>
      <c r="TQO167" s="123"/>
      <c r="TQP167" s="123"/>
      <c r="TQQ167" s="123"/>
      <c r="TQR167" s="123"/>
      <c r="TQS167" s="123"/>
      <c r="TQT167" s="123"/>
      <c r="TQU167" s="123"/>
      <c r="TQV167" s="123"/>
      <c r="TQW167" s="123"/>
      <c r="TQX167" s="123"/>
      <c r="TQY167" s="123"/>
      <c r="TQZ167" s="123"/>
      <c r="TRA167" s="123"/>
      <c r="TRB167" s="123"/>
      <c r="TRC167" s="123"/>
      <c r="TRD167" s="123"/>
      <c r="TRE167" s="123"/>
      <c r="TRF167" s="123"/>
      <c r="TRG167" s="123"/>
      <c r="TRH167" s="123"/>
      <c r="TRI167" s="123"/>
      <c r="TRJ167" s="123"/>
      <c r="TRK167" s="123"/>
      <c r="TRL167" s="123"/>
      <c r="TRM167" s="123"/>
      <c r="TRN167" s="123"/>
      <c r="TRO167" s="123"/>
      <c r="TRP167" s="123"/>
      <c r="TRQ167" s="123"/>
      <c r="TRR167" s="123"/>
      <c r="TRS167" s="123"/>
      <c r="TRT167" s="123"/>
      <c r="TRU167" s="123"/>
      <c r="TRV167" s="123"/>
      <c r="TRW167" s="123"/>
      <c r="TRX167" s="123"/>
      <c r="TRY167" s="123"/>
      <c r="TRZ167" s="123"/>
      <c r="TSA167" s="123"/>
      <c r="TSB167" s="123"/>
      <c r="TSC167" s="123"/>
      <c r="TSD167" s="123"/>
      <c r="TSE167" s="123"/>
      <c r="TSF167" s="123"/>
      <c r="TSG167" s="123"/>
      <c r="TSH167" s="123"/>
      <c r="TSI167" s="123"/>
      <c r="TSJ167" s="123"/>
      <c r="TSK167" s="123"/>
      <c r="TSL167" s="123"/>
      <c r="TSM167" s="123"/>
      <c r="TSN167" s="123"/>
      <c r="TSO167" s="123"/>
      <c r="TSP167" s="123"/>
      <c r="TSQ167" s="123"/>
      <c r="TSR167" s="123"/>
      <c r="TSS167" s="123"/>
      <c r="TST167" s="123"/>
      <c r="TSU167" s="123"/>
      <c r="TSV167" s="123"/>
      <c r="TSW167" s="123"/>
      <c r="TSX167" s="123"/>
      <c r="TSY167" s="123"/>
      <c r="TSZ167" s="123"/>
      <c r="TTA167" s="123"/>
      <c r="TTB167" s="123"/>
      <c r="TTC167" s="123"/>
      <c r="TTD167" s="123"/>
      <c r="TTE167" s="123"/>
      <c r="TTF167" s="123"/>
      <c r="TTG167" s="123"/>
      <c r="TTH167" s="123"/>
      <c r="TTI167" s="123"/>
      <c r="TTJ167" s="123"/>
      <c r="TTK167" s="123"/>
      <c r="TTL167" s="123"/>
      <c r="TTM167" s="123"/>
      <c r="TTN167" s="123"/>
      <c r="TTO167" s="123"/>
      <c r="TTP167" s="123"/>
      <c r="TTQ167" s="123"/>
      <c r="TTR167" s="123"/>
      <c r="TTS167" s="123"/>
      <c r="TTT167" s="123"/>
      <c r="TTU167" s="123"/>
      <c r="TTV167" s="123"/>
      <c r="TTW167" s="123"/>
      <c r="TTX167" s="123"/>
      <c r="TTY167" s="123"/>
      <c r="TTZ167" s="123"/>
      <c r="TUA167" s="123"/>
      <c r="TUB167" s="123"/>
      <c r="TUC167" s="123"/>
      <c r="TUD167" s="123"/>
      <c r="TUE167" s="123"/>
      <c r="TUF167" s="123"/>
      <c r="TUG167" s="123"/>
      <c r="TUH167" s="123"/>
      <c r="TUI167" s="123"/>
      <c r="TUJ167" s="123"/>
      <c r="TUK167" s="123"/>
      <c r="TUL167" s="123"/>
      <c r="TUM167" s="123"/>
      <c r="TUN167" s="123"/>
      <c r="TUO167" s="123"/>
      <c r="TUP167" s="123"/>
      <c r="TUQ167" s="123"/>
      <c r="TUR167" s="123"/>
      <c r="TUS167" s="123"/>
      <c r="TUT167" s="123"/>
      <c r="TUU167" s="123"/>
      <c r="TUV167" s="123"/>
      <c r="TUW167" s="123"/>
      <c r="TUX167" s="123"/>
      <c r="TUY167" s="123"/>
      <c r="TUZ167" s="123"/>
      <c r="TVA167" s="123"/>
      <c r="TVB167" s="123"/>
      <c r="TVC167" s="123"/>
      <c r="TVD167" s="123"/>
      <c r="TVE167" s="123"/>
      <c r="TVF167" s="123"/>
      <c r="TVG167" s="123"/>
      <c r="TVH167" s="123"/>
      <c r="TVI167" s="123"/>
      <c r="TVJ167" s="123"/>
      <c r="TVK167" s="123"/>
      <c r="TVL167" s="123"/>
      <c r="TVM167" s="123"/>
      <c r="TVN167" s="123"/>
      <c r="TVO167" s="123"/>
      <c r="TVP167" s="123"/>
      <c r="TVQ167" s="123"/>
      <c r="TVR167" s="123"/>
      <c r="TVS167" s="123"/>
      <c r="TVT167" s="123"/>
      <c r="TVU167" s="123"/>
      <c r="TVV167" s="123"/>
      <c r="TVW167" s="123"/>
      <c r="TVX167" s="123"/>
      <c r="TVY167" s="123"/>
      <c r="TVZ167" s="123"/>
      <c r="TWA167" s="123"/>
      <c r="TWB167" s="123"/>
      <c r="TWC167" s="123"/>
      <c r="TWD167" s="123"/>
      <c r="TWE167" s="123"/>
      <c r="TWF167" s="123"/>
      <c r="TWG167" s="123"/>
      <c r="TWH167" s="123"/>
      <c r="TWI167" s="123"/>
      <c r="TWJ167" s="123"/>
      <c r="TWK167" s="123"/>
      <c r="TWL167" s="123"/>
      <c r="TWM167" s="123"/>
      <c r="TWN167" s="123"/>
      <c r="TWO167" s="123"/>
      <c r="TWP167" s="123"/>
      <c r="TWQ167" s="123"/>
      <c r="TWR167" s="123"/>
      <c r="TWS167" s="123"/>
      <c r="TWT167" s="123"/>
      <c r="TWU167" s="123"/>
      <c r="TWV167" s="123"/>
      <c r="TWW167" s="123"/>
      <c r="TWX167" s="123"/>
      <c r="TWY167" s="123"/>
      <c r="TWZ167" s="123"/>
      <c r="TXA167" s="123"/>
      <c r="TXB167" s="123"/>
      <c r="TXC167" s="123"/>
      <c r="TXD167" s="123"/>
      <c r="TXE167" s="123"/>
      <c r="TXF167" s="123"/>
      <c r="TXG167" s="123"/>
      <c r="TXH167" s="123"/>
      <c r="TXI167" s="123"/>
      <c r="TXJ167" s="123"/>
      <c r="TXK167" s="123"/>
      <c r="TXL167" s="123"/>
      <c r="TXM167" s="123"/>
      <c r="TXN167" s="123"/>
      <c r="TXO167" s="123"/>
      <c r="TXP167" s="123"/>
      <c r="TXQ167" s="123"/>
      <c r="TXR167" s="123"/>
      <c r="TXS167" s="123"/>
      <c r="TXT167" s="123"/>
      <c r="TXU167" s="123"/>
      <c r="TXV167" s="123"/>
      <c r="TXW167" s="123"/>
      <c r="TXX167" s="123"/>
      <c r="TXY167" s="123"/>
      <c r="TXZ167" s="123"/>
      <c r="TYA167" s="123"/>
      <c r="TYB167" s="123"/>
      <c r="TYC167" s="123"/>
      <c r="TYD167" s="123"/>
      <c r="TYE167" s="123"/>
      <c r="TYF167" s="123"/>
      <c r="TYG167" s="123"/>
      <c r="TYH167" s="123"/>
      <c r="TYI167" s="123"/>
      <c r="TYJ167" s="123"/>
      <c r="TYK167" s="123"/>
      <c r="TYL167" s="123"/>
      <c r="TYM167" s="123"/>
      <c r="TYN167" s="123"/>
      <c r="TYO167" s="123"/>
      <c r="TYP167" s="123"/>
      <c r="TYQ167" s="123"/>
      <c r="TYR167" s="123"/>
      <c r="TYS167" s="123"/>
      <c r="TYT167" s="123"/>
      <c r="TYU167" s="123"/>
      <c r="TYV167" s="123"/>
      <c r="TYW167" s="123"/>
      <c r="TYX167" s="123"/>
      <c r="TYY167" s="123"/>
      <c r="TYZ167" s="123"/>
      <c r="TZA167" s="123"/>
      <c r="TZB167" s="123"/>
      <c r="TZC167" s="123"/>
      <c r="TZD167" s="123"/>
      <c r="TZE167" s="123"/>
      <c r="TZF167" s="123"/>
      <c r="TZG167" s="123"/>
      <c r="TZH167" s="123"/>
      <c r="TZI167" s="123"/>
      <c r="TZJ167" s="123"/>
      <c r="TZK167" s="123"/>
      <c r="TZL167" s="123"/>
      <c r="TZM167" s="123"/>
      <c r="TZN167" s="123"/>
      <c r="TZO167" s="123"/>
      <c r="TZP167" s="123"/>
      <c r="TZQ167" s="123"/>
      <c r="TZR167" s="123"/>
      <c r="TZS167" s="123"/>
      <c r="TZT167" s="123"/>
      <c r="TZU167" s="123"/>
      <c r="TZV167" s="123"/>
      <c r="TZW167" s="123"/>
      <c r="TZX167" s="123"/>
      <c r="TZY167" s="123"/>
      <c r="TZZ167" s="123"/>
      <c r="UAA167" s="123"/>
      <c r="UAB167" s="123"/>
      <c r="UAC167" s="123"/>
      <c r="UAD167" s="123"/>
      <c r="UAE167" s="123"/>
      <c r="UAF167" s="123"/>
      <c r="UAG167" s="123"/>
      <c r="UAH167" s="123"/>
      <c r="UAI167" s="123"/>
      <c r="UAJ167" s="123"/>
      <c r="UAK167" s="123"/>
      <c r="UAL167" s="123"/>
      <c r="UAM167" s="123"/>
      <c r="UAN167" s="123"/>
      <c r="UAO167" s="123"/>
      <c r="UAP167" s="123"/>
      <c r="UAQ167" s="123"/>
      <c r="UAR167" s="123"/>
      <c r="UAS167" s="123"/>
      <c r="UAT167" s="123"/>
      <c r="UAU167" s="123"/>
      <c r="UAV167" s="123"/>
      <c r="UAW167" s="123"/>
      <c r="UAX167" s="123"/>
      <c r="UAY167" s="123"/>
      <c r="UAZ167" s="123"/>
      <c r="UBA167" s="123"/>
      <c r="UBB167" s="123"/>
      <c r="UBC167" s="123"/>
      <c r="UBD167" s="123"/>
      <c r="UBE167" s="123"/>
      <c r="UBF167" s="123"/>
      <c r="UBG167" s="123"/>
      <c r="UBH167" s="123"/>
      <c r="UBI167" s="123"/>
      <c r="UBJ167" s="123"/>
      <c r="UBK167" s="123"/>
      <c r="UBL167" s="123"/>
      <c r="UBM167" s="123"/>
      <c r="UBN167" s="123"/>
      <c r="UBO167" s="123"/>
      <c r="UBP167" s="123"/>
      <c r="UBQ167" s="123"/>
      <c r="UBR167" s="123"/>
      <c r="UBS167" s="123"/>
      <c r="UBT167" s="123"/>
      <c r="UBU167" s="123"/>
      <c r="UBV167" s="123"/>
      <c r="UBW167" s="123"/>
      <c r="UBX167" s="123"/>
      <c r="UBY167" s="123"/>
      <c r="UBZ167" s="123"/>
      <c r="UCA167" s="123"/>
      <c r="UCB167" s="123"/>
      <c r="UCC167" s="123"/>
      <c r="UCD167" s="123"/>
      <c r="UCE167" s="123"/>
      <c r="UCF167" s="123"/>
      <c r="UCG167" s="123"/>
      <c r="UCH167" s="123"/>
      <c r="UCI167" s="123"/>
      <c r="UCJ167" s="123"/>
      <c r="UCK167" s="123"/>
      <c r="UCL167" s="123"/>
      <c r="UCM167" s="123"/>
      <c r="UCN167" s="123"/>
      <c r="UCO167" s="123"/>
      <c r="UCP167" s="123"/>
      <c r="UCQ167" s="123"/>
      <c r="UCR167" s="123"/>
      <c r="UCS167" s="123"/>
      <c r="UCT167" s="123"/>
      <c r="UCU167" s="123"/>
      <c r="UCV167" s="123"/>
      <c r="UCW167" s="123"/>
      <c r="UCX167" s="123"/>
      <c r="UCY167" s="123"/>
      <c r="UCZ167" s="123"/>
      <c r="UDA167" s="123"/>
      <c r="UDB167" s="123"/>
      <c r="UDC167" s="123"/>
      <c r="UDD167" s="123"/>
      <c r="UDE167" s="123"/>
      <c r="UDF167" s="123"/>
      <c r="UDG167" s="123"/>
      <c r="UDH167" s="123"/>
      <c r="UDI167" s="123"/>
      <c r="UDJ167" s="123"/>
      <c r="UDK167" s="123"/>
      <c r="UDL167" s="123"/>
      <c r="UDM167" s="123"/>
      <c r="UDN167" s="123"/>
      <c r="UDO167" s="123"/>
      <c r="UDP167" s="123"/>
      <c r="UDQ167" s="123"/>
      <c r="UDR167" s="123"/>
      <c r="UDS167" s="123"/>
      <c r="UDT167" s="123"/>
      <c r="UDU167" s="123"/>
      <c r="UDV167" s="123"/>
      <c r="UDW167" s="123"/>
      <c r="UDX167" s="123"/>
      <c r="UDY167" s="123"/>
      <c r="UDZ167" s="123"/>
      <c r="UEA167" s="123"/>
      <c r="UEB167" s="123"/>
      <c r="UEC167" s="123"/>
      <c r="UED167" s="123"/>
      <c r="UEE167" s="123"/>
      <c r="UEF167" s="123"/>
      <c r="UEG167" s="123"/>
      <c r="UEH167" s="123"/>
      <c r="UEI167" s="123"/>
      <c r="UEJ167" s="123"/>
      <c r="UEK167" s="123"/>
      <c r="UEL167" s="123"/>
      <c r="UEM167" s="123"/>
      <c r="UEN167" s="123"/>
      <c r="UEO167" s="123"/>
      <c r="UEP167" s="123"/>
      <c r="UEQ167" s="123"/>
      <c r="UER167" s="123"/>
      <c r="UES167" s="123"/>
      <c r="UET167" s="123"/>
      <c r="UEU167" s="123"/>
      <c r="UEV167" s="123"/>
      <c r="UEW167" s="123"/>
      <c r="UEX167" s="123"/>
      <c r="UEY167" s="123"/>
      <c r="UEZ167" s="123"/>
      <c r="UFA167" s="123"/>
      <c r="UFB167" s="123"/>
      <c r="UFC167" s="123"/>
      <c r="UFD167" s="123"/>
      <c r="UFE167" s="123"/>
      <c r="UFF167" s="123"/>
      <c r="UFG167" s="123"/>
      <c r="UFH167" s="123"/>
      <c r="UFI167" s="123"/>
      <c r="UFJ167" s="123"/>
      <c r="UFK167" s="123"/>
      <c r="UFL167" s="123"/>
      <c r="UFM167" s="123"/>
      <c r="UFN167" s="123"/>
      <c r="UFO167" s="123"/>
      <c r="UFP167" s="123"/>
      <c r="UFQ167" s="123"/>
      <c r="UFR167" s="123"/>
      <c r="UFS167" s="123"/>
      <c r="UFT167" s="123"/>
      <c r="UFU167" s="123"/>
      <c r="UFV167" s="123"/>
      <c r="UFW167" s="123"/>
      <c r="UFX167" s="123"/>
      <c r="UFY167" s="123"/>
      <c r="UFZ167" s="123"/>
      <c r="UGA167" s="123"/>
      <c r="UGB167" s="123"/>
      <c r="UGC167" s="123"/>
      <c r="UGD167" s="123"/>
      <c r="UGE167" s="123"/>
      <c r="UGF167" s="123"/>
      <c r="UGG167" s="123"/>
      <c r="UGH167" s="123"/>
      <c r="UGI167" s="123"/>
      <c r="UGJ167" s="123"/>
      <c r="UGK167" s="123"/>
      <c r="UGL167" s="123"/>
      <c r="UGM167" s="123"/>
      <c r="UGN167" s="123"/>
      <c r="UGO167" s="123"/>
      <c r="UGP167" s="123"/>
      <c r="UGQ167" s="123"/>
      <c r="UGR167" s="123"/>
      <c r="UGS167" s="123"/>
      <c r="UGT167" s="123"/>
      <c r="UGU167" s="123"/>
      <c r="UGV167" s="123"/>
      <c r="UGW167" s="123"/>
      <c r="UGX167" s="123"/>
      <c r="UGY167" s="123"/>
      <c r="UGZ167" s="123"/>
      <c r="UHA167" s="123"/>
      <c r="UHB167" s="123"/>
      <c r="UHC167" s="123"/>
      <c r="UHD167" s="123"/>
      <c r="UHE167" s="123"/>
      <c r="UHF167" s="123"/>
      <c r="UHG167" s="123"/>
      <c r="UHH167" s="123"/>
      <c r="UHI167" s="123"/>
      <c r="UHJ167" s="123"/>
      <c r="UHK167" s="123"/>
      <c r="UHL167" s="123"/>
      <c r="UHM167" s="123"/>
      <c r="UHN167" s="123"/>
      <c r="UHO167" s="123"/>
      <c r="UHP167" s="123"/>
      <c r="UHQ167" s="123"/>
      <c r="UHR167" s="123"/>
      <c r="UHS167" s="123"/>
      <c r="UHT167" s="123"/>
      <c r="UHU167" s="123"/>
      <c r="UHV167" s="123"/>
      <c r="UHW167" s="123"/>
      <c r="UHX167" s="123"/>
      <c r="UHY167" s="123"/>
      <c r="UHZ167" s="123"/>
      <c r="UIA167" s="123"/>
      <c r="UIB167" s="123"/>
      <c r="UIC167" s="123"/>
      <c r="UID167" s="123"/>
      <c r="UIE167" s="123"/>
      <c r="UIF167" s="123"/>
      <c r="UIG167" s="123"/>
      <c r="UIH167" s="123"/>
      <c r="UII167" s="123"/>
      <c r="UIJ167" s="123"/>
      <c r="UIK167" s="123"/>
      <c r="UIL167" s="123"/>
      <c r="UIM167" s="123"/>
      <c r="UIN167" s="123"/>
      <c r="UIO167" s="123"/>
      <c r="UIP167" s="123"/>
      <c r="UIQ167" s="123"/>
      <c r="UIR167" s="123"/>
      <c r="UIS167" s="123"/>
      <c r="UIT167" s="123"/>
      <c r="UIU167" s="123"/>
      <c r="UIV167" s="123"/>
      <c r="UIW167" s="123"/>
      <c r="UIX167" s="123"/>
      <c r="UIY167" s="123"/>
      <c r="UIZ167" s="123"/>
      <c r="UJA167" s="123"/>
      <c r="UJB167" s="123"/>
      <c r="UJC167" s="123"/>
      <c r="UJD167" s="123"/>
      <c r="UJE167" s="123"/>
      <c r="UJF167" s="123"/>
      <c r="UJG167" s="123"/>
      <c r="UJH167" s="123"/>
      <c r="UJI167" s="123"/>
      <c r="UJJ167" s="123"/>
      <c r="UJK167" s="123"/>
      <c r="UJL167" s="123"/>
      <c r="UJM167" s="123"/>
      <c r="UJN167" s="123"/>
      <c r="UJO167" s="123"/>
      <c r="UJP167" s="123"/>
      <c r="UJQ167" s="123"/>
      <c r="UJR167" s="123"/>
      <c r="UJS167" s="123"/>
      <c r="UJT167" s="123"/>
      <c r="UJU167" s="123"/>
      <c r="UJV167" s="123"/>
      <c r="UJW167" s="123"/>
      <c r="UJX167" s="123"/>
      <c r="UJY167" s="123"/>
      <c r="UJZ167" s="123"/>
      <c r="UKA167" s="123"/>
      <c r="UKB167" s="123"/>
      <c r="UKC167" s="123"/>
      <c r="UKD167" s="123"/>
      <c r="UKE167" s="123"/>
      <c r="UKF167" s="123"/>
      <c r="UKG167" s="123"/>
      <c r="UKH167" s="123"/>
      <c r="UKI167" s="123"/>
      <c r="UKJ167" s="123"/>
      <c r="UKK167" s="123"/>
      <c r="UKL167" s="123"/>
      <c r="UKM167" s="123"/>
      <c r="UKN167" s="123"/>
      <c r="UKO167" s="123"/>
      <c r="UKP167" s="123"/>
      <c r="UKQ167" s="123"/>
      <c r="UKR167" s="123"/>
      <c r="UKS167" s="123"/>
      <c r="UKT167" s="123"/>
      <c r="UKU167" s="123"/>
      <c r="UKV167" s="123"/>
      <c r="UKW167" s="123"/>
      <c r="UKX167" s="123"/>
      <c r="UKY167" s="123"/>
      <c r="UKZ167" s="123"/>
      <c r="ULA167" s="123"/>
      <c r="ULB167" s="123"/>
      <c r="ULC167" s="123"/>
      <c r="ULD167" s="123"/>
      <c r="ULE167" s="123"/>
      <c r="ULF167" s="123"/>
      <c r="ULG167" s="123"/>
      <c r="ULH167" s="123"/>
      <c r="ULI167" s="123"/>
      <c r="ULJ167" s="123"/>
      <c r="ULK167" s="123"/>
      <c r="ULL167" s="123"/>
      <c r="ULM167" s="123"/>
      <c r="ULN167" s="123"/>
      <c r="ULO167" s="123"/>
      <c r="ULP167" s="123"/>
      <c r="ULQ167" s="123"/>
      <c r="ULR167" s="123"/>
      <c r="ULS167" s="123"/>
      <c r="ULT167" s="123"/>
      <c r="ULU167" s="123"/>
      <c r="ULV167" s="123"/>
      <c r="ULW167" s="123"/>
      <c r="ULX167" s="123"/>
      <c r="ULY167" s="123"/>
      <c r="ULZ167" s="123"/>
      <c r="UMA167" s="123"/>
      <c r="UMB167" s="123"/>
      <c r="UMC167" s="123"/>
      <c r="UMD167" s="123"/>
      <c r="UME167" s="123"/>
      <c r="UMF167" s="123"/>
      <c r="UMG167" s="123"/>
      <c r="UMH167" s="123"/>
      <c r="UMI167" s="123"/>
      <c r="UMJ167" s="123"/>
      <c r="UMK167" s="123"/>
      <c r="UML167" s="123"/>
      <c r="UMM167" s="123"/>
      <c r="UMN167" s="123"/>
      <c r="UMO167" s="123"/>
      <c r="UMP167" s="123"/>
      <c r="UMQ167" s="123"/>
      <c r="UMR167" s="123"/>
      <c r="UMS167" s="123"/>
      <c r="UMT167" s="123"/>
      <c r="UMU167" s="123"/>
      <c r="UMV167" s="123"/>
      <c r="UMW167" s="123"/>
      <c r="UMX167" s="123"/>
      <c r="UMY167" s="123"/>
      <c r="UMZ167" s="123"/>
      <c r="UNA167" s="123"/>
      <c r="UNB167" s="123"/>
      <c r="UNC167" s="123"/>
      <c r="UND167" s="123"/>
      <c r="UNE167" s="123"/>
      <c r="UNF167" s="123"/>
      <c r="UNG167" s="123"/>
      <c r="UNH167" s="123"/>
      <c r="UNI167" s="123"/>
      <c r="UNJ167" s="123"/>
      <c r="UNK167" s="123"/>
      <c r="UNL167" s="123"/>
      <c r="UNM167" s="123"/>
      <c r="UNN167" s="123"/>
      <c r="UNO167" s="123"/>
      <c r="UNP167" s="123"/>
      <c r="UNQ167" s="123"/>
      <c r="UNR167" s="123"/>
      <c r="UNS167" s="123"/>
      <c r="UNT167" s="123"/>
      <c r="UNU167" s="123"/>
      <c r="UNV167" s="123"/>
      <c r="UNW167" s="123"/>
      <c r="UNX167" s="123"/>
      <c r="UNY167" s="123"/>
      <c r="UNZ167" s="123"/>
      <c r="UOA167" s="123"/>
      <c r="UOB167" s="123"/>
      <c r="UOC167" s="123"/>
      <c r="UOD167" s="123"/>
      <c r="UOE167" s="123"/>
      <c r="UOF167" s="123"/>
      <c r="UOG167" s="123"/>
      <c r="UOH167" s="123"/>
      <c r="UOI167" s="123"/>
      <c r="UOJ167" s="123"/>
      <c r="UOK167" s="123"/>
      <c r="UOL167" s="123"/>
      <c r="UOM167" s="123"/>
      <c r="UON167" s="123"/>
      <c r="UOO167" s="123"/>
      <c r="UOP167" s="123"/>
      <c r="UOQ167" s="123"/>
      <c r="UOR167" s="123"/>
      <c r="UOS167" s="123"/>
      <c r="UOT167" s="123"/>
      <c r="UOU167" s="123"/>
      <c r="UOV167" s="123"/>
      <c r="UOW167" s="123"/>
      <c r="UOX167" s="123"/>
      <c r="UOY167" s="123"/>
      <c r="UOZ167" s="123"/>
      <c r="UPA167" s="123"/>
      <c r="UPB167" s="123"/>
      <c r="UPC167" s="123"/>
      <c r="UPD167" s="123"/>
      <c r="UPE167" s="123"/>
      <c r="UPF167" s="123"/>
      <c r="UPG167" s="123"/>
      <c r="UPH167" s="123"/>
      <c r="UPI167" s="123"/>
      <c r="UPJ167" s="123"/>
      <c r="UPK167" s="123"/>
      <c r="UPL167" s="123"/>
      <c r="UPM167" s="123"/>
      <c r="UPN167" s="123"/>
      <c r="UPO167" s="123"/>
      <c r="UPP167" s="123"/>
      <c r="UPQ167" s="123"/>
      <c r="UPR167" s="123"/>
      <c r="UPS167" s="123"/>
      <c r="UPT167" s="123"/>
      <c r="UPU167" s="123"/>
      <c r="UPV167" s="123"/>
      <c r="UPW167" s="123"/>
      <c r="UPX167" s="123"/>
      <c r="UPY167" s="123"/>
      <c r="UPZ167" s="123"/>
      <c r="UQA167" s="123"/>
      <c r="UQB167" s="123"/>
      <c r="UQC167" s="123"/>
      <c r="UQD167" s="123"/>
      <c r="UQE167" s="123"/>
      <c r="UQF167" s="123"/>
      <c r="UQG167" s="123"/>
      <c r="UQH167" s="123"/>
      <c r="UQI167" s="123"/>
      <c r="UQJ167" s="123"/>
      <c r="UQK167" s="123"/>
      <c r="UQL167" s="123"/>
      <c r="UQM167" s="123"/>
      <c r="UQN167" s="123"/>
      <c r="UQO167" s="123"/>
      <c r="UQP167" s="123"/>
      <c r="UQQ167" s="123"/>
      <c r="UQR167" s="123"/>
      <c r="UQS167" s="123"/>
      <c r="UQT167" s="123"/>
      <c r="UQU167" s="123"/>
      <c r="UQV167" s="123"/>
      <c r="UQW167" s="123"/>
      <c r="UQX167" s="123"/>
      <c r="UQY167" s="123"/>
      <c r="UQZ167" s="123"/>
      <c r="URA167" s="123"/>
      <c r="URB167" s="123"/>
      <c r="URC167" s="123"/>
      <c r="URD167" s="123"/>
      <c r="URE167" s="123"/>
      <c r="URF167" s="123"/>
      <c r="URG167" s="123"/>
      <c r="URH167" s="123"/>
      <c r="URI167" s="123"/>
      <c r="URJ167" s="123"/>
      <c r="URK167" s="123"/>
      <c r="URL167" s="123"/>
      <c r="URM167" s="123"/>
      <c r="URN167" s="123"/>
      <c r="URO167" s="123"/>
      <c r="URP167" s="123"/>
      <c r="URQ167" s="123"/>
      <c r="URR167" s="123"/>
      <c r="URS167" s="123"/>
      <c r="URT167" s="123"/>
      <c r="URU167" s="123"/>
      <c r="URV167" s="123"/>
      <c r="URW167" s="123"/>
      <c r="URX167" s="123"/>
      <c r="URY167" s="123"/>
      <c r="URZ167" s="123"/>
      <c r="USA167" s="123"/>
      <c r="USB167" s="123"/>
      <c r="USC167" s="123"/>
      <c r="USD167" s="123"/>
      <c r="USE167" s="123"/>
      <c r="USF167" s="123"/>
      <c r="USG167" s="123"/>
      <c r="USH167" s="123"/>
      <c r="USI167" s="123"/>
      <c r="USJ167" s="123"/>
      <c r="USK167" s="123"/>
      <c r="USL167" s="123"/>
      <c r="USM167" s="123"/>
      <c r="USN167" s="123"/>
      <c r="USO167" s="123"/>
      <c r="USP167" s="123"/>
      <c r="USQ167" s="123"/>
      <c r="USR167" s="123"/>
      <c r="USS167" s="123"/>
      <c r="UST167" s="123"/>
      <c r="USU167" s="123"/>
      <c r="USV167" s="123"/>
      <c r="USW167" s="123"/>
      <c r="USX167" s="123"/>
      <c r="USY167" s="123"/>
      <c r="USZ167" s="123"/>
      <c r="UTA167" s="123"/>
      <c r="UTB167" s="123"/>
      <c r="UTC167" s="123"/>
      <c r="UTD167" s="123"/>
      <c r="UTE167" s="123"/>
      <c r="UTF167" s="123"/>
      <c r="UTG167" s="123"/>
      <c r="UTH167" s="123"/>
      <c r="UTI167" s="123"/>
      <c r="UTJ167" s="123"/>
      <c r="UTK167" s="123"/>
      <c r="UTL167" s="123"/>
      <c r="UTM167" s="123"/>
      <c r="UTN167" s="123"/>
      <c r="UTO167" s="123"/>
      <c r="UTP167" s="123"/>
      <c r="UTQ167" s="123"/>
      <c r="UTR167" s="123"/>
      <c r="UTS167" s="123"/>
      <c r="UTT167" s="123"/>
      <c r="UTU167" s="123"/>
      <c r="UTV167" s="123"/>
      <c r="UTW167" s="123"/>
      <c r="UTX167" s="123"/>
      <c r="UTY167" s="123"/>
      <c r="UTZ167" s="123"/>
      <c r="UUA167" s="123"/>
      <c r="UUB167" s="123"/>
      <c r="UUC167" s="123"/>
      <c r="UUD167" s="123"/>
      <c r="UUE167" s="123"/>
      <c r="UUF167" s="123"/>
      <c r="UUG167" s="123"/>
      <c r="UUH167" s="123"/>
      <c r="UUI167" s="123"/>
      <c r="UUJ167" s="123"/>
      <c r="UUK167" s="123"/>
      <c r="UUL167" s="123"/>
      <c r="UUM167" s="123"/>
      <c r="UUN167" s="123"/>
      <c r="UUO167" s="123"/>
      <c r="UUP167" s="123"/>
      <c r="UUQ167" s="123"/>
      <c r="UUR167" s="123"/>
      <c r="UUS167" s="123"/>
      <c r="UUT167" s="123"/>
      <c r="UUU167" s="123"/>
      <c r="UUV167" s="123"/>
      <c r="UUW167" s="123"/>
      <c r="UUX167" s="123"/>
      <c r="UUY167" s="123"/>
      <c r="UUZ167" s="123"/>
      <c r="UVA167" s="123"/>
      <c r="UVB167" s="123"/>
      <c r="UVC167" s="123"/>
      <c r="UVD167" s="123"/>
      <c r="UVE167" s="123"/>
      <c r="UVF167" s="123"/>
      <c r="UVG167" s="123"/>
      <c r="UVH167" s="123"/>
      <c r="UVI167" s="123"/>
      <c r="UVJ167" s="123"/>
      <c r="UVK167" s="123"/>
      <c r="UVL167" s="123"/>
      <c r="UVM167" s="123"/>
      <c r="UVN167" s="123"/>
      <c r="UVO167" s="123"/>
      <c r="UVP167" s="123"/>
      <c r="UVQ167" s="123"/>
      <c r="UVR167" s="123"/>
      <c r="UVS167" s="123"/>
      <c r="UVT167" s="123"/>
      <c r="UVU167" s="123"/>
      <c r="UVV167" s="123"/>
      <c r="UVW167" s="123"/>
      <c r="UVX167" s="123"/>
      <c r="UVY167" s="123"/>
      <c r="UVZ167" s="123"/>
      <c r="UWA167" s="123"/>
      <c r="UWB167" s="123"/>
      <c r="UWC167" s="123"/>
      <c r="UWD167" s="123"/>
      <c r="UWE167" s="123"/>
      <c r="UWF167" s="123"/>
      <c r="UWG167" s="123"/>
      <c r="UWH167" s="123"/>
      <c r="UWI167" s="123"/>
      <c r="UWJ167" s="123"/>
      <c r="UWK167" s="123"/>
      <c r="UWL167" s="123"/>
      <c r="UWM167" s="123"/>
      <c r="UWN167" s="123"/>
      <c r="UWO167" s="123"/>
      <c r="UWP167" s="123"/>
      <c r="UWQ167" s="123"/>
      <c r="UWR167" s="123"/>
      <c r="UWS167" s="123"/>
      <c r="UWT167" s="123"/>
      <c r="UWU167" s="123"/>
      <c r="UWV167" s="123"/>
      <c r="UWW167" s="123"/>
      <c r="UWX167" s="123"/>
      <c r="UWY167" s="123"/>
      <c r="UWZ167" s="123"/>
      <c r="UXA167" s="123"/>
      <c r="UXB167" s="123"/>
      <c r="UXC167" s="123"/>
      <c r="UXD167" s="123"/>
      <c r="UXE167" s="123"/>
      <c r="UXF167" s="123"/>
      <c r="UXG167" s="123"/>
      <c r="UXH167" s="123"/>
      <c r="UXI167" s="123"/>
      <c r="UXJ167" s="123"/>
      <c r="UXK167" s="123"/>
      <c r="UXL167" s="123"/>
      <c r="UXM167" s="123"/>
      <c r="UXN167" s="123"/>
      <c r="UXO167" s="123"/>
      <c r="UXP167" s="123"/>
      <c r="UXQ167" s="123"/>
      <c r="UXR167" s="123"/>
      <c r="UXS167" s="123"/>
      <c r="UXT167" s="123"/>
      <c r="UXU167" s="123"/>
      <c r="UXV167" s="123"/>
      <c r="UXW167" s="123"/>
      <c r="UXX167" s="123"/>
      <c r="UXY167" s="123"/>
      <c r="UXZ167" s="123"/>
      <c r="UYA167" s="123"/>
      <c r="UYB167" s="123"/>
      <c r="UYC167" s="123"/>
      <c r="UYD167" s="123"/>
      <c r="UYE167" s="123"/>
      <c r="UYF167" s="123"/>
      <c r="UYG167" s="123"/>
      <c r="UYH167" s="123"/>
      <c r="UYI167" s="123"/>
      <c r="UYJ167" s="123"/>
      <c r="UYK167" s="123"/>
      <c r="UYL167" s="123"/>
      <c r="UYM167" s="123"/>
      <c r="UYN167" s="123"/>
      <c r="UYO167" s="123"/>
      <c r="UYP167" s="123"/>
      <c r="UYQ167" s="123"/>
      <c r="UYR167" s="123"/>
      <c r="UYS167" s="123"/>
      <c r="UYT167" s="123"/>
      <c r="UYU167" s="123"/>
      <c r="UYV167" s="123"/>
      <c r="UYW167" s="123"/>
      <c r="UYX167" s="123"/>
      <c r="UYY167" s="123"/>
      <c r="UYZ167" s="123"/>
      <c r="UZA167" s="123"/>
      <c r="UZB167" s="123"/>
      <c r="UZC167" s="123"/>
      <c r="UZD167" s="123"/>
      <c r="UZE167" s="123"/>
      <c r="UZF167" s="123"/>
      <c r="UZG167" s="123"/>
      <c r="UZH167" s="123"/>
      <c r="UZI167" s="123"/>
      <c r="UZJ167" s="123"/>
      <c r="UZK167" s="123"/>
      <c r="UZL167" s="123"/>
      <c r="UZM167" s="123"/>
      <c r="UZN167" s="123"/>
      <c r="UZO167" s="123"/>
      <c r="UZP167" s="123"/>
      <c r="UZQ167" s="123"/>
      <c r="UZR167" s="123"/>
      <c r="UZS167" s="123"/>
      <c r="UZT167" s="123"/>
      <c r="UZU167" s="123"/>
      <c r="UZV167" s="123"/>
      <c r="UZW167" s="123"/>
      <c r="UZX167" s="123"/>
      <c r="UZY167" s="123"/>
      <c r="UZZ167" s="123"/>
      <c r="VAA167" s="123"/>
      <c r="VAB167" s="123"/>
      <c r="VAC167" s="123"/>
      <c r="VAD167" s="123"/>
      <c r="VAE167" s="123"/>
      <c r="VAF167" s="123"/>
      <c r="VAG167" s="123"/>
      <c r="VAH167" s="123"/>
      <c r="VAI167" s="123"/>
      <c r="VAJ167" s="123"/>
      <c r="VAK167" s="123"/>
      <c r="VAL167" s="123"/>
      <c r="VAM167" s="123"/>
      <c r="VAN167" s="123"/>
      <c r="VAO167" s="123"/>
      <c r="VAP167" s="123"/>
      <c r="VAQ167" s="123"/>
      <c r="VAR167" s="123"/>
      <c r="VAS167" s="123"/>
      <c r="VAT167" s="123"/>
      <c r="VAU167" s="123"/>
      <c r="VAV167" s="123"/>
      <c r="VAW167" s="123"/>
      <c r="VAX167" s="123"/>
      <c r="VAY167" s="123"/>
      <c r="VAZ167" s="123"/>
      <c r="VBA167" s="123"/>
      <c r="VBB167" s="123"/>
      <c r="VBC167" s="123"/>
      <c r="VBD167" s="123"/>
      <c r="VBE167" s="123"/>
      <c r="VBF167" s="123"/>
      <c r="VBG167" s="123"/>
      <c r="VBH167" s="123"/>
      <c r="VBI167" s="123"/>
      <c r="VBJ167" s="123"/>
      <c r="VBK167" s="123"/>
      <c r="VBL167" s="123"/>
      <c r="VBM167" s="123"/>
      <c r="VBN167" s="123"/>
      <c r="VBO167" s="123"/>
      <c r="VBP167" s="123"/>
      <c r="VBQ167" s="123"/>
      <c r="VBR167" s="123"/>
      <c r="VBS167" s="123"/>
      <c r="VBT167" s="123"/>
      <c r="VBU167" s="123"/>
      <c r="VBV167" s="123"/>
      <c r="VBW167" s="123"/>
      <c r="VBX167" s="123"/>
      <c r="VBY167" s="123"/>
      <c r="VBZ167" s="123"/>
      <c r="VCA167" s="123"/>
      <c r="VCB167" s="123"/>
      <c r="VCC167" s="123"/>
      <c r="VCD167" s="123"/>
      <c r="VCE167" s="123"/>
      <c r="VCF167" s="123"/>
      <c r="VCG167" s="123"/>
      <c r="VCH167" s="123"/>
      <c r="VCI167" s="123"/>
      <c r="VCJ167" s="123"/>
      <c r="VCK167" s="123"/>
      <c r="VCL167" s="123"/>
      <c r="VCM167" s="123"/>
      <c r="VCN167" s="123"/>
      <c r="VCO167" s="123"/>
      <c r="VCP167" s="123"/>
      <c r="VCQ167" s="123"/>
      <c r="VCR167" s="123"/>
      <c r="VCS167" s="123"/>
      <c r="VCT167" s="123"/>
      <c r="VCU167" s="123"/>
      <c r="VCV167" s="123"/>
      <c r="VCW167" s="123"/>
      <c r="VCX167" s="123"/>
      <c r="VCY167" s="123"/>
      <c r="VCZ167" s="123"/>
      <c r="VDA167" s="123"/>
      <c r="VDB167" s="123"/>
      <c r="VDC167" s="123"/>
      <c r="VDD167" s="123"/>
      <c r="VDE167" s="123"/>
      <c r="VDF167" s="123"/>
      <c r="VDG167" s="123"/>
      <c r="VDH167" s="123"/>
      <c r="VDI167" s="123"/>
      <c r="VDJ167" s="123"/>
      <c r="VDK167" s="123"/>
      <c r="VDL167" s="123"/>
      <c r="VDM167" s="123"/>
      <c r="VDN167" s="123"/>
      <c r="VDO167" s="123"/>
      <c r="VDP167" s="123"/>
      <c r="VDQ167" s="123"/>
      <c r="VDR167" s="123"/>
      <c r="VDS167" s="123"/>
      <c r="VDT167" s="123"/>
      <c r="VDU167" s="123"/>
      <c r="VDV167" s="123"/>
      <c r="VDW167" s="123"/>
      <c r="VDX167" s="123"/>
      <c r="VDY167" s="123"/>
      <c r="VDZ167" s="123"/>
      <c r="VEA167" s="123"/>
      <c r="VEB167" s="123"/>
      <c r="VEC167" s="123"/>
      <c r="VED167" s="123"/>
      <c r="VEE167" s="123"/>
      <c r="VEF167" s="123"/>
      <c r="VEG167" s="123"/>
      <c r="VEH167" s="123"/>
      <c r="VEI167" s="123"/>
      <c r="VEJ167" s="123"/>
      <c r="VEK167" s="123"/>
      <c r="VEL167" s="123"/>
      <c r="VEM167" s="123"/>
      <c r="VEN167" s="123"/>
      <c r="VEO167" s="123"/>
      <c r="VEP167" s="123"/>
      <c r="VEQ167" s="123"/>
      <c r="VER167" s="123"/>
      <c r="VES167" s="123"/>
      <c r="VET167" s="123"/>
      <c r="VEU167" s="123"/>
      <c r="VEV167" s="123"/>
      <c r="VEW167" s="123"/>
      <c r="VEX167" s="123"/>
      <c r="VEY167" s="123"/>
      <c r="VEZ167" s="123"/>
      <c r="VFA167" s="123"/>
      <c r="VFB167" s="123"/>
      <c r="VFC167" s="123"/>
      <c r="VFD167" s="123"/>
      <c r="VFE167" s="123"/>
      <c r="VFF167" s="123"/>
      <c r="VFG167" s="123"/>
      <c r="VFH167" s="123"/>
      <c r="VFI167" s="123"/>
      <c r="VFJ167" s="123"/>
      <c r="VFK167" s="123"/>
      <c r="VFL167" s="123"/>
      <c r="VFM167" s="123"/>
      <c r="VFN167" s="123"/>
      <c r="VFO167" s="123"/>
      <c r="VFP167" s="123"/>
      <c r="VFQ167" s="123"/>
      <c r="VFR167" s="123"/>
      <c r="VFS167" s="123"/>
      <c r="VFT167" s="123"/>
      <c r="VFU167" s="123"/>
      <c r="VFV167" s="123"/>
      <c r="VFW167" s="123"/>
      <c r="VFX167" s="123"/>
      <c r="VFY167" s="123"/>
      <c r="VFZ167" s="123"/>
      <c r="VGA167" s="123"/>
      <c r="VGB167" s="123"/>
      <c r="VGC167" s="123"/>
      <c r="VGD167" s="123"/>
      <c r="VGE167" s="123"/>
      <c r="VGF167" s="123"/>
      <c r="VGG167" s="123"/>
      <c r="VGH167" s="123"/>
      <c r="VGI167" s="123"/>
      <c r="VGJ167" s="123"/>
      <c r="VGK167" s="123"/>
      <c r="VGL167" s="123"/>
      <c r="VGM167" s="123"/>
      <c r="VGN167" s="123"/>
      <c r="VGO167" s="123"/>
      <c r="VGP167" s="123"/>
      <c r="VGQ167" s="123"/>
      <c r="VGR167" s="123"/>
      <c r="VGS167" s="123"/>
      <c r="VGT167" s="123"/>
      <c r="VGU167" s="123"/>
      <c r="VGV167" s="123"/>
      <c r="VGW167" s="123"/>
      <c r="VGX167" s="123"/>
      <c r="VGY167" s="123"/>
      <c r="VGZ167" s="123"/>
      <c r="VHA167" s="123"/>
      <c r="VHB167" s="123"/>
      <c r="VHC167" s="123"/>
      <c r="VHD167" s="123"/>
      <c r="VHE167" s="123"/>
      <c r="VHF167" s="123"/>
      <c r="VHG167" s="123"/>
      <c r="VHH167" s="123"/>
      <c r="VHI167" s="123"/>
      <c r="VHJ167" s="123"/>
      <c r="VHK167" s="123"/>
      <c r="VHL167" s="123"/>
      <c r="VHM167" s="123"/>
      <c r="VHN167" s="123"/>
      <c r="VHO167" s="123"/>
      <c r="VHP167" s="123"/>
      <c r="VHQ167" s="123"/>
      <c r="VHR167" s="123"/>
      <c r="VHS167" s="123"/>
      <c r="VHT167" s="123"/>
      <c r="VHU167" s="123"/>
      <c r="VHV167" s="123"/>
      <c r="VHW167" s="123"/>
      <c r="VHX167" s="123"/>
      <c r="VHY167" s="123"/>
      <c r="VHZ167" s="123"/>
      <c r="VIA167" s="123"/>
      <c r="VIB167" s="123"/>
      <c r="VIC167" s="123"/>
      <c r="VID167" s="123"/>
      <c r="VIE167" s="123"/>
      <c r="VIF167" s="123"/>
      <c r="VIG167" s="123"/>
      <c r="VIH167" s="123"/>
      <c r="VII167" s="123"/>
      <c r="VIJ167" s="123"/>
      <c r="VIK167" s="123"/>
      <c r="VIL167" s="123"/>
      <c r="VIM167" s="123"/>
      <c r="VIN167" s="123"/>
      <c r="VIO167" s="123"/>
      <c r="VIP167" s="123"/>
      <c r="VIQ167" s="123"/>
      <c r="VIR167" s="123"/>
      <c r="VIS167" s="123"/>
      <c r="VIT167" s="123"/>
      <c r="VIU167" s="123"/>
      <c r="VIV167" s="123"/>
      <c r="VIW167" s="123"/>
      <c r="VIX167" s="123"/>
      <c r="VIY167" s="123"/>
      <c r="VIZ167" s="123"/>
      <c r="VJA167" s="123"/>
      <c r="VJB167" s="123"/>
      <c r="VJC167" s="123"/>
      <c r="VJD167" s="123"/>
      <c r="VJE167" s="123"/>
      <c r="VJF167" s="123"/>
      <c r="VJG167" s="123"/>
      <c r="VJH167" s="123"/>
      <c r="VJI167" s="123"/>
      <c r="VJJ167" s="123"/>
      <c r="VJK167" s="123"/>
      <c r="VJL167" s="123"/>
      <c r="VJM167" s="123"/>
      <c r="VJN167" s="123"/>
      <c r="VJO167" s="123"/>
      <c r="VJP167" s="123"/>
      <c r="VJQ167" s="123"/>
      <c r="VJR167" s="123"/>
      <c r="VJS167" s="123"/>
      <c r="VJT167" s="123"/>
      <c r="VJU167" s="123"/>
      <c r="VJV167" s="123"/>
      <c r="VJW167" s="123"/>
      <c r="VJX167" s="123"/>
      <c r="VJY167" s="123"/>
      <c r="VJZ167" s="123"/>
      <c r="VKA167" s="123"/>
      <c r="VKB167" s="123"/>
      <c r="VKC167" s="123"/>
      <c r="VKD167" s="123"/>
      <c r="VKE167" s="123"/>
      <c r="VKF167" s="123"/>
      <c r="VKG167" s="123"/>
      <c r="VKH167" s="123"/>
      <c r="VKI167" s="123"/>
      <c r="VKJ167" s="123"/>
      <c r="VKK167" s="123"/>
      <c r="VKL167" s="123"/>
      <c r="VKM167" s="123"/>
      <c r="VKN167" s="123"/>
      <c r="VKO167" s="123"/>
      <c r="VKP167" s="123"/>
      <c r="VKQ167" s="123"/>
      <c r="VKR167" s="123"/>
      <c r="VKS167" s="123"/>
      <c r="VKT167" s="123"/>
      <c r="VKU167" s="123"/>
      <c r="VKV167" s="123"/>
      <c r="VKW167" s="123"/>
      <c r="VKX167" s="123"/>
      <c r="VKY167" s="123"/>
      <c r="VKZ167" s="123"/>
      <c r="VLA167" s="123"/>
      <c r="VLB167" s="123"/>
      <c r="VLC167" s="123"/>
      <c r="VLD167" s="123"/>
      <c r="VLE167" s="123"/>
      <c r="VLF167" s="123"/>
      <c r="VLG167" s="123"/>
      <c r="VLH167" s="123"/>
      <c r="VLI167" s="123"/>
      <c r="VLJ167" s="123"/>
      <c r="VLK167" s="123"/>
      <c r="VLL167" s="123"/>
      <c r="VLM167" s="123"/>
      <c r="VLN167" s="123"/>
      <c r="VLO167" s="123"/>
      <c r="VLP167" s="123"/>
      <c r="VLQ167" s="123"/>
      <c r="VLR167" s="123"/>
      <c r="VLS167" s="123"/>
      <c r="VLT167" s="123"/>
      <c r="VLU167" s="123"/>
      <c r="VLV167" s="123"/>
      <c r="VLW167" s="123"/>
      <c r="VLX167" s="123"/>
      <c r="VLY167" s="123"/>
      <c r="VLZ167" s="123"/>
      <c r="VMA167" s="123"/>
      <c r="VMB167" s="123"/>
      <c r="VMC167" s="123"/>
      <c r="VMD167" s="123"/>
      <c r="VME167" s="123"/>
      <c r="VMF167" s="123"/>
      <c r="VMG167" s="123"/>
      <c r="VMH167" s="123"/>
      <c r="VMI167" s="123"/>
      <c r="VMJ167" s="123"/>
      <c r="VMK167" s="123"/>
      <c r="VML167" s="123"/>
      <c r="VMM167" s="123"/>
      <c r="VMN167" s="123"/>
      <c r="VMO167" s="123"/>
      <c r="VMP167" s="123"/>
      <c r="VMQ167" s="123"/>
      <c r="VMR167" s="123"/>
      <c r="VMS167" s="123"/>
      <c r="VMT167" s="123"/>
      <c r="VMU167" s="123"/>
      <c r="VMV167" s="123"/>
      <c r="VMW167" s="123"/>
      <c r="VMX167" s="123"/>
      <c r="VMY167" s="123"/>
      <c r="VMZ167" s="123"/>
      <c r="VNA167" s="123"/>
      <c r="VNB167" s="123"/>
      <c r="VNC167" s="123"/>
      <c r="VND167" s="123"/>
      <c r="VNE167" s="123"/>
      <c r="VNF167" s="123"/>
      <c r="VNG167" s="123"/>
      <c r="VNH167" s="123"/>
      <c r="VNI167" s="123"/>
      <c r="VNJ167" s="123"/>
      <c r="VNK167" s="123"/>
      <c r="VNL167" s="123"/>
      <c r="VNM167" s="123"/>
      <c r="VNN167" s="123"/>
      <c r="VNO167" s="123"/>
      <c r="VNP167" s="123"/>
      <c r="VNQ167" s="123"/>
      <c r="VNR167" s="123"/>
      <c r="VNS167" s="123"/>
      <c r="VNT167" s="123"/>
      <c r="VNU167" s="123"/>
      <c r="VNV167" s="123"/>
      <c r="VNW167" s="123"/>
      <c r="VNX167" s="123"/>
      <c r="VNY167" s="123"/>
      <c r="VNZ167" s="123"/>
      <c r="VOA167" s="123"/>
      <c r="VOB167" s="123"/>
      <c r="VOC167" s="123"/>
      <c r="VOD167" s="123"/>
      <c r="VOE167" s="123"/>
      <c r="VOF167" s="123"/>
      <c r="VOG167" s="123"/>
      <c r="VOH167" s="123"/>
      <c r="VOI167" s="123"/>
      <c r="VOJ167" s="123"/>
      <c r="VOK167" s="123"/>
      <c r="VOL167" s="123"/>
      <c r="VOM167" s="123"/>
      <c r="VON167" s="123"/>
      <c r="VOO167" s="123"/>
      <c r="VOP167" s="123"/>
      <c r="VOQ167" s="123"/>
      <c r="VOR167" s="123"/>
      <c r="VOS167" s="123"/>
      <c r="VOT167" s="123"/>
      <c r="VOU167" s="123"/>
      <c r="VOV167" s="123"/>
      <c r="VOW167" s="123"/>
      <c r="VOX167" s="123"/>
      <c r="VOY167" s="123"/>
      <c r="VOZ167" s="123"/>
      <c r="VPA167" s="123"/>
      <c r="VPB167" s="123"/>
      <c r="VPC167" s="123"/>
      <c r="VPD167" s="123"/>
      <c r="VPE167" s="123"/>
      <c r="VPF167" s="123"/>
      <c r="VPG167" s="123"/>
      <c r="VPH167" s="123"/>
      <c r="VPI167" s="123"/>
      <c r="VPJ167" s="123"/>
      <c r="VPK167" s="123"/>
      <c r="VPL167" s="123"/>
      <c r="VPM167" s="123"/>
      <c r="VPN167" s="123"/>
      <c r="VPO167" s="123"/>
      <c r="VPP167" s="123"/>
      <c r="VPQ167" s="123"/>
      <c r="VPR167" s="123"/>
      <c r="VPS167" s="123"/>
      <c r="VPT167" s="123"/>
      <c r="VPU167" s="123"/>
      <c r="VPV167" s="123"/>
      <c r="VPW167" s="123"/>
      <c r="VPX167" s="123"/>
      <c r="VPY167" s="123"/>
      <c r="VPZ167" s="123"/>
      <c r="VQA167" s="123"/>
      <c r="VQB167" s="123"/>
      <c r="VQC167" s="123"/>
      <c r="VQD167" s="123"/>
      <c r="VQE167" s="123"/>
      <c r="VQF167" s="123"/>
      <c r="VQG167" s="123"/>
      <c r="VQH167" s="123"/>
      <c r="VQI167" s="123"/>
      <c r="VQJ167" s="123"/>
      <c r="VQK167" s="123"/>
      <c r="VQL167" s="123"/>
      <c r="VQM167" s="123"/>
      <c r="VQN167" s="123"/>
      <c r="VQO167" s="123"/>
      <c r="VQP167" s="123"/>
      <c r="VQQ167" s="123"/>
      <c r="VQR167" s="123"/>
      <c r="VQS167" s="123"/>
      <c r="VQT167" s="123"/>
      <c r="VQU167" s="123"/>
      <c r="VQV167" s="123"/>
      <c r="VQW167" s="123"/>
      <c r="VQX167" s="123"/>
      <c r="VQY167" s="123"/>
      <c r="VQZ167" s="123"/>
      <c r="VRA167" s="123"/>
      <c r="VRB167" s="123"/>
      <c r="VRC167" s="123"/>
      <c r="VRD167" s="123"/>
      <c r="VRE167" s="123"/>
      <c r="VRF167" s="123"/>
      <c r="VRG167" s="123"/>
      <c r="VRH167" s="123"/>
      <c r="VRI167" s="123"/>
      <c r="VRJ167" s="123"/>
      <c r="VRK167" s="123"/>
      <c r="VRL167" s="123"/>
      <c r="VRM167" s="123"/>
      <c r="VRN167" s="123"/>
      <c r="VRO167" s="123"/>
      <c r="VRP167" s="123"/>
      <c r="VRQ167" s="123"/>
      <c r="VRR167" s="123"/>
      <c r="VRS167" s="123"/>
      <c r="VRT167" s="123"/>
      <c r="VRU167" s="123"/>
      <c r="VRV167" s="123"/>
      <c r="VRW167" s="123"/>
      <c r="VRX167" s="123"/>
      <c r="VRY167" s="123"/>
      <c r="VRZ167" s="123"/>
      <c r="VSA167" s="123"/>
      <c r="VSB167" s="123"/>
      <c r="VSC167" s="123"/>
      <c r="VSD167" s="123"/>
      <c r="VSE167" s="123"/>
      <c r="VSF167" s="123"/>
      <c r="VSG167" s="123"/>
      <c r="VSH167" s="123"/>
      <c r="VSI167" s="123"/>
      <c r="VSJ167" s="123"/>
      <c r="VSK167" s="123"/>
      <c r="VSL167" s="123"/>
      <c r="VSM167" s="123"/>
      <c r="VSN167" s="123"/>
      <c r="VSO167" s="123"/>
      <c r="VSP167" s="123"/>
      <c r="VSQ167" s="123"/>
      <c r="VSR167" s="123"/>
      <c r="VSS167" s="123"/>
      <c r="VST167" s="123"/>
      <c r="VSU167" s="123"/>
      <c r="VSV167" s="123"/>
      <c r="VSW167" s="123"/>
      <c r="VSX167" s="123"/>
      <c r="VSY167" s="123"/>
      <c r="VSZ167" s="123"/>
      <c r="VTA167" s="123"/>
      <c r="VTB167" s="123"/>
      <c r="VTC167" s="123"/>
      <c r="VTD167" s="123"/>
      <c r="VTE167" s="123"/>
      <c r="VTF167" s="123"/>
      <c r="VTG167" s="123"/>
      <c r="VTH167" s="123"/>
      <c r="VTI167" s="123"/>
      <c r="VTJ167" s="123"/>
      <c r="VTK167" s="123"/>
      <c r="VTL167" s="123"/>
      <c r="VTM167" s="123"/>
      <c r="VTN167" s="123"/>
      <c r="VTO167" s="123"/>
      <c r="VTP167" s="123"/>
      <c r="VTQ167" s="123"/>
      <c r="VTR167" s="123"/>
      <c r="VTS167" s="123"/>
      <c r="VTT167" s="123"/>
      <c r="VTU167" s="123"/>
      <c r="VTV167" s="123"/>
      <c r="VTW167" s="123"/>
      <c r="VTX167" s="123"/>
      <c r="VTY167" s="123"/>
      <c r="VTZ167" s="123"/>
      <c r="VUA167" s="123"/>
      <c r="VUB167" s="123"/>
      <c r="VUC167" s="123"/>
      <c r="VUD167" s="123"/>
      <c r="VUE167" s="123"/>
      <c r="VUF167" s="123"/>
      <c r="VUG167" s="123"/>
      <c r="VUH167" s="123"/>
      <c r="VUI167" s="123"/>
      <c r="VUJ167" s="123"/>
      <c r="VUK167" s="123"/>
      <c r="VUL167" s="123"/>
      <c r="VUM167" s="123"/>
      <c r="VUN167" s="123"/>
      <c r="VUO167" s="123"/>
      <c r="VUP167" s="123"/>
      <c r="VUQ167" s="123"/>
      <c r="VUR167" s="123"/>
      <c r="VUS167" s="123"/>
      <c r="VUT167" s="123"/>
      <c r="VUU167" s="123"/>
      <c r="VUV167" s="123"/>
      <c r="VUW167" s="123"/>
      <c r="VUX167" s="123"/>
      <c r="VUY167" s="123"/>
      <c r="VUZ167" s="123"/>
      <c r="VVA167" s="123"/>
      <c r="VVB167" s="123"/>
      <c r="VVC167" s="123"/>
      <c r="VVD167" s="123"/>
      <c r="VVE167" s="123"/>
      <c r="VVF167" s="123"/>
      <c r="VVG167" s="123"/>
      <c r="VVH167" s="123"/>
      <c r="VVI167" s="123"/>
      <c r="VVJ167" s="123"/>
      <c r="VVK167" s="123"/>
      <c r="VVL167" s="123"/>
      <c r="VVM167" s="123"/>
      <c r="VVN167" s="123"/>
      <c r="VVO167" s="123"/>
      <c r="VVP167" s="123"/>
      <c r="VVQ167" s="123"/>
      <c r="VVR167" s="123"/>
      <c r="VVS167" s="123"/>
      <c r="VVT167" s="123"/>
      <c r="VVU167" s="123"/>
      <c r="VVV167" s="123"/>
      <c r="VVW167" s="123"/>
      <c r="VVX167" s="123"/>
      <c r="VVY167" s="123"/>
      <c r="VVZ167" s="123"/>
      <c r="VWA167" s="123"/>
      <c r="VWB167" s="123"/>
      <c r="VWC167" s="123"/>
      <c r="VWD167" s="123"/>
      <c r="VWE167" s="123"/>
      <c r="VWF167" s="123"/>
      <c r="VWG167" s="123"/>
      <c r="VWH167" s="123"/>
      <c r="VWI167" s="123"/>
      <c r="VWJ167" s="123"/>
      <c r="VWK167" s="123"/>
      <c r="VWL167" s="123"/>
      <c r="VWM167" s="123"/>
      <c r="VWN167" s="123"/>
      <c r="VWO167" s="123"/>
      <c r="VWP167" s="123"/>
      <c r="VWQ167" s="123"/>
      <c r="VWR167" s="123"/>
      <c r="VWS167" s="123"/>
      <c r="VWT167" s="123"/>
      <c r="VWU167" s="123"/>
      <c r="VWV167" s="123"/>
      <c r="VWW167" s="123"/>
      <c r="VWX167" s="123"/>
      <c r="VWY167" s="123"/>
      <c r="VWZ167" s="123"/>
      <c r="VXA167" s="123"/>
      <c r="VXB167" s="123"/>
      <c r="VXC167" s="123"/>
      <c r="VXD167" s="123"/>
      <c r="VXE167" s="123"/>
      <c r="VXF167" s="123"/>
      <c r="VXG167" s="123"/>
      <c r="VXH167" s="123"/>
      <c r="VXI167" s="123"/>
      <c r="VXJ167" s="123"/>
      <c r="VXK167" s="123"/>
      <c r="VXL167" s="123"/>
      <c r="VXM167" s="123"/>
      <c r="VXN167" s="123"/>
      <c r="VXO167" s="123"/>
      <c r="VXP167" s="123"/>
      <c r="VXQ167" s="123"/>
      <c r="VXR167" s="123"/>
      <c r="VXS167" s="123"/>
      <c r="VXT167" s="123"/>
      <c r="VXU167" s="123"/>
      <c r="VXV167" s="123"/>
      <c r="VXW167" s="123"/>
      <c r="VXX167" s="123"/>
      <c r="VXY167" s="123"/>
      <c r="VXZ167" s="123"/>
      <c r="VYA167" s="123"/>
      <c r="VYB167" s="123"/>
      <c r="VYC167" s="123"/>
      <c r="VYD167" s="123"/>
      <c r="VYE167" s="123"/>
      <c r="VYF167" s="123"/>
      <c r="VYG167" s="123"/>
      <c r="VYH167" s="123"/>
      <c r="VYI167" s="123"/>
      <c r="VYJ167" s="123"/>
      <c r="VYK167" s="123"/>
      <c r="VYL167" s="123"/>
      <c r="VYM167" s="123"/>
      <c r="VYN167" s="123"/>
      <c r="VYO167" s="123"/>
      <c r="VYP167" s="123"/>
      <c r="VYQ167" s="123"/>
      <c r="VYR167" s="123"/>
      <c r="VYS167" s="123"/>
      <c r="VYT167" s="123"/>
      <c r="VYU167" s="123"/>
      <c r="VYV167" s="123"/>
      <c r="VYW167" s="123"/>
      <c r="VYX167" s="123"/>
      <c r="VYY167" s="123"/>
      <c r="VYZ167" s="123"/>
      <c r="VZA167" s="123"/>
      <c r="VZB167" s="123"/>
      <c r="VZC167" s="123"/>
      <c r="VZD167" s="123"/>
      <c r="VZE167" s="123"/>
      <c r="VZF167" s="123"/>
      <c r="VZG167" s="123"/>
      <c r="VZH167" s="123"/>
      <c r="VZI167" s="123"/>
      <c r="VZJ167" s="123"/>
      <c r="VZK167" s="123"/>
      <c r="VZL167" s="123"/>
      <c r="VZM167" s="123"/>
      <c r="VZN167" s="123"/>
      <c r="VZO167" s="123"/>
      <c r="VZP167" s="123"/>
      <c r="VZQ167" s="123"/>
      <c r="VZR167" s="123"/>
      <c r="VZS167" s="123"/>
      <c r="VZT167" s="123"/>
      <c r="VZU167" s="123"/>
      <c r="VZV167" s="123"/>
      <c r="VZW167" s="123"/>
      <c r="VZX167" s="123"/>
      <c r="VZY167" s="123"/>
      <c r="VZZ167" s="123"/>
      <c r="WAA167" s="123"/>
      <c r="WAB167" s="123"/>
      <c r="WAC167" s="123"/>
      <c r="WAD167" s="123"/>
      <c r="WAE167" s="123"/>
      <c r="WAF167" s="123"/>
      <c r="WAG167" s="123"/>
      <c r="WAH167" s="123"/>
      <c r="WAI167" s="123"/>
      <c r="WAJ167" s="123"/>
      <c r="WAK167" s="123"/>
      <c r="WAL167" s="123"/>
      <c r="WAM167" s="123"/>
      <c r="WAN167" s="123"/>
      <c r="WAO167" s="123"/>
      <c r="WAP167" s="123"/>
      <c r="WAQ167" s="123"/>
      <c r="WAR167" s="123"/>
      <c r="WAS167" s="123"/>
      <c r="WAT167" s="123"/>
      <c r="WAU167" s="123"/>
      <c r="WAV167" s="123"/>
      <c r="WAW167" s="123"/>
      <c r="WAX167" s="123"/>
      <c r="WAY167" s="123"/>
      <c r="WAZ167" s="123"/>
      <c r="WBA167" s="123"/>
      <c r="WBB167" s="123"/>
      <c r="WBC167" s="123"/>
      <c r="WBD167" s="123"/>
      <c r="WBE167" s="123"/>
      <c r="WBF167" s="123"/>
      <c r="WBG167" s="123"/>
      <c r="WBH167" s="123"/>
      <c r="WBI167" s="123"/>
      <c r="WBJ167" s="123"/>
      <c r="WBK167" s="123"/>
      <c r="WBL167" s="123"/>
      <c r="WBM167" s="123"/>
      <c r="WBN167" s="123"/>
      <c r="WBO167" s="123"/>
      <c r="WBP167" s="123"/>
      <c r="WBQ167" s="123"/>
      <c r="WBR167" s="123"/>
      <c r="WBS167" s="123"/>
      <c r="WBT167" s="123"/>
      <c r="WBU167" s="123"/>
      <c r="WBV167" s="123"/>
      <c r="WBW167" s="123"/>
      <c r="WBX167" s="123"/>
      <c r="WBY167" s="123"/>
      <c r="WBZ167" s="123"/>
      <c r="WCA167" s="123"/>
      <c r="WCB167" s="123"/>
      <c r="WCC167" s="123"/>
      <c r="WCD167" s="123"/>
      <c r="WCE167" s="123"/>
      <c r="WCF167" s="123"/>
      <c r="WCG167" s="123"/>
      <c r="WCH167" s="123"/>
      <c r="WCI167" s="123"/>
      <c r="WCJ167" s="123"/>
      <c r="WCK167" s="123"/>
      <c r="WCL167" s="123"/>
      <c r="WCM167" s="123"/>
      <c r="WCN167" s="123"/>
      <c r="WCO167" s="123"/>
      <c r="WCP167" s="123"/>
      <c r="WCQ167" s="123"/>
      <c r="WCR167" s="123"/>
      <c r="WCS167" s="123"/>
      <c r="WCT167" s="123"/>
      <c r="WCU167" s="123"/>
      <c r="WCV167" s="123"/>
      <c r="WCW167" s="123"/>
      <c r="WCX167" s="123"/>
      <c r="WCY167" s="123"/>
      <c r="WCZ167" s="123"/>
      <c r="WDA167" s="123"/>
      <c r="WDB167" s="123"/>
      <c r="WDC167" s="123"/>
      <c r="WDD167" s="123"/>
      <c r="WDE167" s="123"/>
      <c r="WDF167" s="123"/>
      <c r="WDG167" s="123"/>
      <c r="WDH167" s="123"/>
      <c r="WDI167" s="123"/>
      <c r="WDJ167" s="123"/>
      <c r="WDK167" s="123"/>
      <c r="WDL167" s="123"/>
      <c r="WDM167" s="123"/>
      <c r="WDN167" s="123"/>
      <c r="WDO167" s="123"/>
      <c r="WDP167" s="123"/>
      <c r="WDQ167" s="123"/>
      <c r="WDR167" s="123"/>
      <c r="WDS167" s="123"/>
      <c r="WDT167" s="123"/>
      <c r="WDU167" s="123"/>
      <c r="WDV167" s="123"/>
      <c r="WDW167" s="123"/>
      <c r="WDX167" s="123"/>
      <c r="WDY167" s="123"/>
      <c r="WDZ167" s="123"/>
      <c r="WEA167" s="123"/>
      <c r="WEB167" s="123"/>
      <c r="WEC167" s="123"/>
      <c r="WED167" s="123"/>
      <c r="WEE167" s="123"/>
      <c r="WEF167" s="123"/>
      <c r="WEG167" s="123"/>
      <c r="WEH167" s="123"/>
      <c r="WEI167" s="123"/>
      <c r="WEJ167" s="123"/>
      <c r="WEK167" s="123"/>
      <c r="WEL167" s="123"/>
      <c r="WEM167" s="123"/>
      <c r="WEN167" s="123"/>
      <c r="WEO167" s="123"/>
      <c r="WEP167" s="123"/>
      <c r="WEQ167" s="123"/>
      <c r="WER167" s="123"/>
      <c r="WES167" s="123"/>
      <c r="WET167" s="123"/>
      <c r="WEU167" s="123"/>
      <c r="WEV167" s="123"/>
      <c r="WEW167" s="123"/>
      <c r="WEX167" s="123"/>
      <c r="WEY167" s="123"/>
      <c r="WEZ167" s="123"/>
      <c r="WFA167" s="123"/>
      <c r="WFB167" s="123"/>
      <c r="WFC167" s="123"/>
      <c r="WFD167" s="123"/>
      <c r="WFE167" s="123"/>
      <c r="WFF167" s="123"/>
      <c r="WFG167" s="123"/>
      <c r="WFH167" s="123"/>
      <c r="WFI167" s="123"/>
      <c r="WFJ167" s="123"/>
      <c r="WFK167" s="123"/>
      <c r="WFL167" s="123"/>
      <c r="WFM167" s="123"/>
      <c r="WFN167" s="123"/>
      <c r="WFO167" s="123"/>
      <c r="WFP167" s="123"/>
      <c r="WFQ167" s="123"/>
      <c r="WFR167" s="123"/>
      <c r="WFS167" s="123"/>
      <c r="WFT167" s="123"/>
      <c r="WFU167" s="123"/>
      <c r="WFV167" s="123"/>
      <c r="WFW167" s="123"/>
      <c r="WFX167" s="123"/>
      <c r="WFY167" s="123"/>
      <c r="WFZ167" s="123"/>
      <c r="WGA167" s="123"/>
      <c r="WGB167" s="123"/>
      <c r="WGC167" s="123"/>
      <c r="WGD167" s="123"/>
      <c r="WGE167" s="123"/>
      <c r="WGF167" s="123"/>
      <c r="WGG167" s="123"/>
      <c r="WGH167" s="123"/>
      <c r="WGI167" s="123"/>
      <c r="WGJ167" s="123"/>
      <c r="WGK167" s="123"/>
      <c r="WGL167" s="123"/>
      <c r="WGM167" s="123"/>
      <c r="WGN167" s="123"/>
      <c r="WGO167" s="123"/>
      <c r="WGP167" s="123"/>
      <c r="WGQ167" s="123"/>
      <c r="WGR167" s="123"/>
      <c r="WGS167" s="123"/>
      <c r="WGT167" s="123"/>
      <c r="WGU167" s="123"/>
      <c r="WGV167" s="123"/>
      <c r="WGW167" s="123"/>
      <c r="WGX167" s="123"/>
      <c r="WGY167" s="123"/>
      <c r="WGZ167" s="123"/>
      <c r="WHA167" s="123"/>
      <c r="WHB167" s="123"/>
      <c r="WHC167" s="123"/>
      <c r="WHD167" s="123"/>
      <c r="WHE167" s="123"/>
      <c r="WHF167" s="123"/>
      <c r="WHG167" s="123"/>
      <c r="WHH167" s="123"/>
      <c r="WHI167" s="123"/>
      <c r="WHJ167" s="123"/>
      <c r="WHK167" s="123"/>
      <c r="WHL167" s="123"/>
      <c r="WHM167" s="123"/>
      <c r="WHN167" s="123"/>
      <c r="WHO167" s="123"/>
      <c r="WHP167" s="123"/>
      <c r="WHQ167" s="123"/>
      <c r="WHR167" s="123"/>
      <c r="WHS167" s="123"/>
      <c r="WHT167" s="123"/>
      <c r="WHU167" s="123"/>
      <c r="WHV167" s="123"/>
      <c r="WHW167" s="123"/>
      <c r="WHX167" s="123"/>
      <c r="WHY167" s="123"/>
      <c r="WHZ167" s="123"/>
      <c r="WIA167" s="123"/>
      <c r="WIB167" s="123"/>
      <c r="WIC167" s="123"/>
      <c r="WID167" s="123"/>
      <c r="WIE167" s="123"/>
      <c r="WIF167" s="123"/>
      <c r="WIG167" s="123"/>
      <c r="WIH167" s="123"/>
      <c r="WII167" s="123"/>
      <c r="WIJ167" s="123"/>
      <c r="WIK167" s="123"/>
      <c r="WIL167" s="123"/>
      <c r="WIM167" s="123"/>
      <c r="WIN167" s="123"/>
      <c r="WIO167" s="123"/>
      <c r="WIP167" s="123"/>
      <c r="WIQ167" s="123"/>
      <c r="WIR167" s="123"/>
      <c r="WIS167" s="123"/>
      <c r="WIT167" s="123"/>
      <c r="WIU167" s="123"/>
      <c r="WIV167" s="123"/>
      <c r="WIW167" s="123"/>
      <c r="WIX167" s="123"/>
      <c r="WIY167" s="123"/>
      <c r="WIZ167" s="123"/>
      <c r="WJA167" s="123"/>
      <c r="WJB167" s="123"/>
      <c r="WJC167" s="123"/>
      <c r="WJD167" s="123"/>
      <c r="WJE167" s="123"/>
      <c r="WJF167" s="123"/>
      <c r="WJG167" s="123"/>
      <c r="WJH167" s="123"/>
      <c r="WJI167" s="123"/>
      <c r="WJJ167" s="123"/>
      <c r="WJK167" s="123"/>
      <c r="WJL167" s="123"/>
      <c r="WJM167" s="123"/>
      <c r="WJN167" s="123"/>
      <c r="WJO167" s="123"/>
      <c r="WJP167" s="123"/>
      <c r="WJQ167" s="123"/>
      <c r="WJR167" s="123"/>
      <c r="WJS167" s="123"/>
      <c r="WJT167" s="123"/>
      <c r="WJU167" s="123"/>
      <c r="WJV167" s="123"/>
      <c r="WJW167" s="123"/>
      <c r="WJX167" s="123"/>
      <c r="WJY167" s="123"/>
      <c r="WJZ167" s="123"/>
      <c r="WKA167" s="123"/>
      <c r="WKB167" s="123"/>
      <c r="WKC167" s="123"/>
      <c r="WKD167" s="123"/>
      <c r="WKE167" s="123"/>
      <c r="WKF167" s="123"/>
      <c r="WKG167" s="123"/>
      <c r="WKH167" s="123"/>
      <c r="WKI167" s="123"/>
      <c r="WKJ167" s="123"/>
      <c r="WKK167" s="123"/>
      <c r="WKL167" s="123"/>
      <c r="WKM167" s="123"/>
      <c r="WKN167" s="123"/>
      <c r="WKO167" s="123"/>
      <c r="WKP167" s="123"/>
      <c r="WKQ167" s="123"/>
      <c r="WKR167" s="123"/>
      <c r="WKS167" s="123"/>
      <c r="WKT167" s="123"/>
      <c r="WKU167" s="123"/>
      <c r="WKV167" s="123"/>
      <c r="WKW167" s="123"/>
      <c r="WKX167" s="123"/>
      <c r="WKY167" s="123"/>
      <c r="WKZ167" s="123"/>
      <c r="WLA167" s="123"/>
      <c r="WLB167" s="123"/>
      <c r="WLC167" s="123"/>
      <c r="WLD167" s="123"/>
      <c r="WLE167" s="123"/>
      <c r="WLF167" s="123"/>
      <c r="WLG167" s="123"/>
      <c r="WLH167" s="123"/>
      <c r="WLI167" s="123"/>
      <c r="WLJ167" s="123"/>
      <c r="WLK167" s="123"/>
      <c r="WLL167" s="123"/>
      <c r="WLM167" s="123"/>
      <c r="WLN167" s="123"/>
      <c r="WLO167" s="123"/>
      <c r="WLP167" s="123"/>
      <c r="WLQ167" s="123"/>
      <c r="WLR167" s="123"/>
      <c r="WLS167" s="123"/>
      <c r="WLT167" s="123"/>
      <c r="WLU167" s="123"/>
      <c r="WLV167" s="123"/>
      <c r="WLW167" s="123"/>
      <c r="WLX167" s="123"/>
      <c r="WLY167" s="123"/>
      <c r="WLZ167" s="123"/>
      <c r="WMA167" s="123"/>
      <c r="WMB167" s="123"/>
      <c r="WMC167" s="123"/>
      <c r="WMD167" s="123"/>
      <c r="WME167" s="123"/>
      <c r="WMF167" s="123"/>
      <c r="WMG167" s="123"/>
      <c r="WMH167" s="123"/>
      <c r="WMI167" s="123"/>
      <c r="WMJ167" s="123"/>
      <c r="WMK167" s="123"/>
      <c r="WML167" s="123"/>
      <c r="WMM167" s="123"/>
      <c r="WMN167" s="123"/>
      <c r="WMO167" s="123"/>
      <c r="WMP167" s="123"/>
      <c r="WMQ167" s="123"/>
      <c r="WMR167" s="123"/>
      <c r="WMS167" s="123"/>
      <c r="WMT167" s="123"/>
      <c r="WMU167" s="123"/>
      <c r="WMV167" s="123"/>
      <c r="WMW167" s="123"/>
      <c r="WMX167" s="123"/>
      <c r="WMY167" s="123"/>
      <c r="WMZ167" s="123"/>
      <c r="WNA167" s="123"/>
      <c r="WNB167" s="123"/>
      <c r="WNC167" s="123"/>
      <c r="WND167" s="123"/>
      <c r="WNE167" s="123"/>
      <c r="WNF167" s="123"/>
      <c r="WNG167" s="123"/>
      <c r="WNH167" s="123"/>
      <c r="WNI167" s="123"/>
      <c r="WNJ167" s="123"/>
      <c r="WNK167" s="123"/>
      <c r="WNL167" s="123"/>
      <c r="WNM167" s="123"/>
      <c r="WNN167" s="123"/>
      <c r="WNO167" s="123"/>
      <c r="WNP167" s="123"/>
      <c r="WNQ167" s="123"/>
      <c r="WNR167" s="123"/>
      <c r="WNS167" s="123"/>
      <c r="WNT167" s="123"/>
      <c r="WNU167" s="123"/>
      <c r="WNV167" s="123"/>
      <c r="WNW167" s="123"/>
      <c r="WNX167" s="123"/>
      <c r="WNY167" s="123"/>
      <c r="WNZ167" s="123"/>
      <c r="WOA167" s="123"/>
      <c r="WOB167" s="123"/>
      <c r="WOC167" s="123"/>
      <c r="WOD167" s="123"/>
      <c r="WOE167" s="123"/>
      <c r="WOF167" s="123"/>
      <c r="WOG167" s="123"/>
      <c r="WOH167" s="123"/>
      <c r="WOI167" s="123"/>
      <c r="WOJ167" s="123"/>
      <c r="WOK167" s="123"/>
      <c r="WOL167" s="123"/>
      <c r="WOM167" s="123"/>
      <c r="WON167" s="123"/>
      <c r="WOO167" s="123"/>
      <c r="WOP167" s="123"/>
      <c r="WOQ167" s="123"/>
      <c r="WOR167" s="123"/>
      <c r="WOS167" s="123"/>
      <c r="WOT167" s="123"/>
      <c r="WOU167" s="123"/>
      <c r="WOV167" s="123"/>
      <c r="WOW167" s="123"/>
      <c r="WOX167" s="123"/>
      <c r="WOY167" s="123"/>
      <c r="WOZ167" s="123"/>
      <c r="WPA167" s="123"/>
      <c r="WPB167" s="123"/>
      <c r="WPC167" s="123"/>
      <c r="WPD167" s="123"/>
      <c r="WPE167" s="123"/>
      <c r="WPF167" s="123"/>
      <c r="WPG167" s="123"/>
      <c r="WPH167" s="123"/>
      <c r="WPI167" s="123"/>
      <c r="WPJ167" s="123"/>
      <c r="WPK167" s="123"/>
      <c r="WPL167" s="123"/>
      <c r="WPM167" s="123"/>
      <c r="WPN167" s="123"/>
      <c r="WPO167" s="123"/>
      <c r="WPP167" s="123"/>
      <c r="WPQ167" s="123"/>
      <c r="WPR167" s="123"/>
      <c r="WPS167" s="123"/>
      <c r="WPT167" s="123"/>
      <c r="WPU167" s="123"/>
      <c r="WPV167" s="123"/>
      <c r="WPW167" s="123"/>
      <c r="WPX167" s="123"/>
      <c r="WPY167" s="123"/>
      <c r="WPZ167" s="123"/>
      <c r="WQA167" s="123"/>
      <c r="WQB167" s="123"/>
      <c r="WQC167" s="123"/>
      <c r="WQD167" s="123"/>
      <c r="WQE167" s="123"/>
      <c r="WQF167" s="123"/>
      <c r="WQG167" s="123"/>
      <c r="WQH167" s="123"/>
      <c r="WQI167" s="123"/>
      <c r="WQJ167" s="123"/>
      <c r="WQK167" s="123"/>
      <c r="WQL167" s="123"/>
      <c r="WQM167" s="123"/>
      <c r="WQN167" s="123"/>
      <c r="WQO167" s="123"/>
      <c r="WQP167" s="123"/>
      <c r="WQQ167" s="123"/>
      <c r="WQR167" s="123"/>
      <c r="WQS167" s="123"/>
      <c r="WQT167" s="123"/>
      <c r="WQU167" s="123"/>
      <c r="WQV167" s="123"/>
      <c r="WQW167" s="123"/>
      <c r="WQX167" s="123"/>
      <c r="WQY167" s="123"/>
      <c r="WQZ167" s="123"/>
      <c r="WRA167" s="123"/>
      <c r="WRB167" s="123"/>
      <c r="WRC167" s="123"/>
      <c r="WRD167" s="123"/>
      <c r="WRE167" s="123"/>
      <c r="WRF167" s="123"/>
      <c r="WRG167" s="123"/>
      <c r="WRH167" s="123"/>
      <c r="WRI167" s="123"/>
      <c r="WRJ167" s="123"/>
      <c r="WRK167" s="123"/>
      <c r="WRL167" s="123"/>
      <c r="WRM167" s="123"/>
      <c r="WRN167" s="123"/>
      <c r="WRO167" s="123"/>
      <c r="WRP167" s="123"/>
      <c r="WRQ167" s="123"/>
      <c r="WRR167" s="123"/>
      <c r="WRS167" s="123"/>
      <c r="WRT167" s="123"/>
      <c r="WRU167" s="123"/>
      <c r="WRV167" s="123"/>
      <c r="WRW167" s="123"/>
      <c r="WRX167" s="123"/>
      <c r="WRY167" s="123"/>
      <c r="WRZ167" s="123"/>
      <c r="WSA167" s="123"/>
      <c r="WSB167" s="123"/>
      <c r="WSC167" s="123"/>
      <c r="WSD167" s="123"/>
      <c r="WSE167" s="123"/>
      <c r="WSF167" s="123"/>
      <c r="WSG167" s="123"/>
      <c r="WSH167" s="123"/>
      <c r="WSI167" s="123"/>
      <c r="WSJ167" s="123"/>
      <c r="WSK167" s="123"/>
      <c r="WSL167" s="123"/>
      <c r="WSM167" s="123"/>
      <c r="WSN167" s="123"/>
      <c r="WSO167" s="123"/>
      <c r="WSP167" s="123"/>
      <c r="WSQ167" s="123"/>
      <c r="WSR167" s="123"/>
      <c r="WSS167" s="123"/>
      <c r="WST167" s="123"/>
      <c r="WSU167" s="123"/>
      <c r="WSV167" s="123"/>
      <c r="WSW167" s="123"/>
      <c r="WSX167" s="123"/>
      <c r="WSY167" s="123"/>
      <c r="WSZ167" s="123"/>
      <c r="WTA167" s="123"/>
      <c r="WTB167" s="123"/>
      <c r="WTC167" s="123"/>
      <c r="WTD167" s="123"/>
      <c r="WTE167" s="123"/>
      <c r="WTF167" s="123"/>
      <c r="WTG167" s="123"/>
      <c r="WTH167" s="123"/>
      <c r="WTI167" s="123"/>
      <c r="WTJ167" s="123"/>
      <c r="WTK167" s="123"/>
      <c r="WTL167" s="123"/>
      <c r="WTM167" s="123"/>
      <c r="WTN167" s="123"/>
      <c r="WTO167" s="123"/>
      <c r="WTP167" s="123"/>
      <c r="WTQ167" s="123"/>
      <c r="WTR167" s="123"/>
      <c r="WTS167" s="123"/>
      <c r="WTT167" s="123"/>
      <c r="WTU167" s="123"/>
      <c r="WTV167" s="123"/>
      <c r="WTW167" s="123"/>
      <c r="WTX167" s="123"/>
      <c r="WTY167" s="123"/>
      <c r="WTZ167" s="123"/>
      <c r="WUA167" s="123"/>
      <c r="WUB167" s="123"/>
      <c r="WUC167" s="123"/>
      <c r="WUD167" s="123"/>
      <c r="WUE167" s="123"/>
      <c r="WUF167" s="123"/>
      <c r="WUG167" s="123"/>
      <c r="WUH167" s="123"/>
      <c r="WUI167" s="123"/>
      <c r="WUJ167" s="123"/>
      <c r="WUK167" s="123"/>
      <c r="WUL167" s="123"/>
      <c r="WUM167" s="123"/>
      <c r="WUN167" s="123"/>
      <c r="WUO167" s="123"/>
      <c r="WUP167" s="123"/>
      <c r="WUQ167" s="123"/>
      <c r="WUR167" s="123"/>
      <c r="WUS167" s="123"/>
      <c r="WUT167" s="123"/>
      <c r="WUU167" s="123"/>
      <c r="WUV167" s="123"/>
      <c r="WUW167" s="123"/>
      <c r="WUX167" s="123"/>
      <c r="WUY167" s="123"/>
      <c r="WUZ167" s="123"/>
      <c r="WVA167" s="123"/>
      <c r="WVB167" s="123"/>
      <c r="WVC167" s="123"/>
      <c r="WVD167" s="123"/>
      <c r="WVE167" s="123"/>
      <c r="WVF167" s="123"/>
      <c r="WVG167" s="123"/>
      <c r="WVH167" s="123"/>
      <c r="WVI167" s="123"/>
      <c r="WVJ167" s="123"/>
      <c r="WVK167" s="123"/>
      <c r="WVL167" s="123"/>
      <c r="WVM167" s="123"/>
      <c r="WVN167" s="123"/>
      <c r="WVO167" s="123"/>
      <c r="WVP167" s="123"/>
      <c r="WVQ167" s="123"/>
      <c r="WVR167" s="123"/>
      <c r="WVS167" s="123"/>
      <c r="WVT167" s="123"/>
      <c r="WVU167" s="123"/>
      <c r="WVV167" s="123"/>
      <c r="WVW167" s="123"/>
      <c r="WVX167" s="123"/>
      <c r="WVY167" s="123"/>
      <c r="WVZ167" s="123"/>
      <c r="WWA167" s="123"/>
      <c r="WWB167" s="123"/>
      <c r="WWC167" s="123"/>
      <c r="WWD167" s="123"/>
      <c r="WWE167" s="123"/>
      <c r="WWF167" s="123"/>
      <c r="WWG167" s="123"/>
      <c r="WWH167" s="123"/>
      <c r="WWI167" s="123"/>
      <c r="WWJ167" s="123"/>
      <c r="WWK167" s="123"/>
      <c r="WWL167" s="123"/>
      <c r="WWM167" s="123"/>
      <c r="WWN167" s="123"/>
      <c r="WWO167" s="123"/>
      <c r="WWP167" s="123"/>
      <c r="WWQ167" s="123"/>
      <c r="WWR167" s="123"/>
      <c r="WWS167" s="123"/>
      <c r="WWT167" s="123"/>
      <c r="WWU167" s="123"/>
      <c r="WWV167" s="123"/>
      <c r="WWW167" s="123"/>
      <c r="WWX167" s="123"/>
      <c r="WWY167" s="123"/>
      <c r="WWZ167" s="123"/>
      <c r="WXA167" s="123"/>
      <c r="WXB167" s="123"/>
      <c r="WXC167" s="123"/>
      <c r="WXD167" s="123"/>
      <c r="WXE167" s="123"/>
      <c r="WXF167" s="123"/>
      <c r="WXG167" s="123"/>
      <c r="WXH167" s="123"/>
      <c r="WXI167" s="123"/>
      <c r="WXJ167" s="123"/>
      <c r="WXK167" s="123"/>
      <c r="WXL167" s="123"/>
      <c r="WXM167" s="123"/>
      <c r="WXN167" s="123"/>
      <c r="WXO167" s="123"/>
      <c r="WXP167" s="123"/>
      <c r="WXQ167" s="123"/>
      <c r="WXR167" s="123"/>
      <c r="WXS167" s="123"/>
      <c r="WXT167" s="123"/>
      <c r="WXU167" s="123"/>
      <c r="WXV167" s="123"/>
      <c r="WXW167" s="123"/>
      <c r="WXX167" s="123"/>
      <c r="WXY167" s="123"/>
      <c r="WXZ167" s="123"/>
      <c r="WYA167" s="123"/>
      <c r="WYB167" s="123"/>
      <c r="WYC167" s="123"/>
      <c r="WYD167" s="123"/>
      <c r="WYE167" s="123"/>
      <c r="WYF167" s="123"/>
      <c r="WYG167" s="123"/>
      <c r="WYH167" s="123"/>
      <c r="WYI167" s="123"/>
      <c r="WYJ167" s="123"/>
      <c r="WYK167" s="123"/>
      <c r="WYL167" s="123"/>
      <c r="WYM167" s="123"/>
      <c r="WYN167" s="123"/>
      <c r="WYO167" s="123"/>
      <c r="WYP167" s="123"/>
      <c r="WYQ167" s="123"/>
      <c r="WYR167" s="123"/>
      <c r="WYS167" s="123"/>
      <c r="WYT167" s="123"/>
      <c r="WYU167" s="123"/>
      <c r="WYV167" s="123"/>
      <c r="WYW167" s="123"/>
      <c r="WYX167" s="123"/>
      <c r="WYY167" s="123"/>
      <c r="WYZ167" s="123"/>
      <c r="WZA167" s="123"/>
      <c r="WZB167" s="123"/>
      <c r="WZC167" s="123"/>
      <c r="WZD167" s="123"/>
      <c r="WZE167" s="123"/>
      <c r="WZF167" s="123"/>
      <c r="WZG167" s="123"/>
      <c r="WZH167" s="123"/>
      <c r="WZI167" s="123"/>
      <c r="WZJ167" s="123"/>
      <c r="WZK167" s="123"/>
      <c r="WZL167" s="123"/>
      <c r="WZM167" s="123"/>
      <c r="WZN167" s="123"/>
      <c r="WZO167" s="123"/>
      <c r="WZP167" s="123"/>
      <c r="WZQ167" s="123"/>
      <c r="WZR167" s="123"/>
      <c r="WZS167" s="123"/>
      <c r="WZT167" s="123"/>
      <c r="WZU167" s="123"/>
      <c r="WZV167" s="123"/>
      <c r="WZW167" s="123"/>
      <c r="WZX167" s="123"/>
      <c r="WZY167" s="123"/>
      <c r="WZZ167" s="123"/>
      <c r="XAA167" s="123"/>
      <c r="XAB167" s="123"/>
      <c r="XAC167" s="123"/>
      <c r="XAD167" s="123"/>
      <c r="XAE167" s="123"/>
      <c r="XAF167" s="123"/>
      <c r="XAG167" s="123"/>
      <c r="XAH167" s="123"/>
      <c r="XAI167" s="123"/>
      <c r="XAJ167" s="123"/>
      <c r="XAK167" s="123"/>
      <c r="XAL167" s="123"/>
      <c r="XAM167" s="123"/>
      <c r="XAN167" s="123"/>
      <c r="XAO167" s="123"/>
      <c r="XAP167" s="123"/>
      <c r="XAQ167" s="123"/>
      <c r="XAR167" s="123"/>
      <c r="XAS167" s="123"/>
      <c r="XAT167" s="123"/>
      <c r="XAU167" s="123"/>
      <c r="XAV167" s="123"/>
      <c r="XAW167" s="123"/>
      <c r="XAX167" s="123"/>
      <c r="XAY167" s="123"/>
      <c r="XAZ167" s="123"/>
      <c r="XBA167" s="123"/>
      <c r="XBB167" s="123"/>
      <c r="XBC167" s="123"/>
      <c r="XBD167" s="123"/>
      <c r="XBE167" s="123"/>
      <c r="XBF167" s="123"/>
      <c r="XBG167" s="123"/>
      <c r="XBH167" s="123"/>
      <c r="XBI167" s="123"/>
      <c r="XBJ167" s="123"/>
      <c r="XBK167" s="123"/>
      <c r="XBL167" s="123"/>
      <c r="XBM167" s="123"/>
      <c r="XBN167" s="123"/>
      <c r="XBO167" s="123"/>
      <c r="XBP167" s="123"/>
      <c r="XBQ167" s="123"/>
      <c r="XBR167" s="123"/>
      <c r="XBS167" s="123"/>
      <c r="XBT167" s="123"/>
      <c r="XBU167" s="123"/>
      <c r="XBV167" s="123"/>
      <c r="XBW167" s="123"/>
      <c r="XBX167" s="123"/>
      <c r="XBY167" s="123"/>
      <c r="XBZ167" s="123"/>
      <c r="XCA167" s="123"/>
      <c r="XCB167" s="123"/>
      <c r="XCC167" s="123"/>
      <c r="XCD167" s="123"/>
      <c r="XCE167" s="123"/>
      <c r="XCF167" s="123"/>
      <c r="XCG167" s="123"/>
      <c r="XCH167" s="123"/>
      <c r="XCI167" s="123"/>
      <c r="XCJ167" s="123"/>
      <c r="XCK167" s="123"/>
      <c r="XCL167" s="123"/>
      <c r="XCM167" s="123"/>
      <c r="XCN167" s="123"/>
      <c r="XCO167" s="123"/>
      <c r="XCP167" s="123"/>
      <c r="XCQ167" s="123"/>
      <c r="XCR167" s="123"/>
      <c r="XCS167" s="123"/>
      <c r="XCT167" s="123"/>
      <c r="XCU167" s="123"/>
      <c r="XCV167" s="123"/>
      <c r="XCW167" s="123"/>
      <c r="XCX167" s="123"/>
      <c r="XCY167" s="123"/>
      <c r="XCZ167" s="123"/>
      <c r="XDA167" s="123"/>
      <c r="XDB167" s="123"/>
      <c r="XDC167" s="123"/>
      <c r="XDD167" s="123"/>
      <c r="XDE167" s="123"/>
      <c r="XDF167" s="123"/>
      <c r="XDG167" s="123"/>
      <c r="XDH167" s="123"/>
      <c r="XDI167" s="123"/>
      <c r="XDJ167" s="123"/>
      <c r="XDK167" s="123"/>
      <c r="XDL167" s="123"/>
      <c r="XDM167" s="123"/>
      <c r="XDN167" s="123"/>
      <c r="XDO167" s="123"/>
      <c r="XDP167" s="123"/>
      <c r="XDQ167" s="123"/>
      <c r="XDR167" s="123"/>
      <c r="XDS167" s="123"/>
      <c r="XDT167" s="123"/>
      <c r="XDU167" s="123"/>
      <c r="XDV167" s="123"/>
      <c r="XDW167" s="123"/>
      <c r="XDX167" s="123"/>
      <c r="XDY167" s="123"/>
      <c r="XDZ167" s="123"/>
      <c r="XEA167" s="123"/>
      <c r="XEB167" s="123"/>
      <c r="XEC167" s="123"/>
      <c r="XED167" s="123"/>
      <c r="XEE167" s="123"/>
      <c r="XEF167" s="123"/>
      <c r="XEG167" s="123"/>
      <c r="XEH167" s="123"/>
      <c r="XEI167" s="123"/>
      <c r="XEJ167" s="123"/>
      <c r="XEK167" s="123"/>
      <c r="XEL167" s="123"/>
      <c r="XEM167" s="123"/>
      <c r="XEN167" s="123"/>
      <c r="XEO167" s="123"/>
      <c r="XEP167" s="123"/>
      <c r="XEQ167" s="123"/>
      <c r="XER167" s="123"/>
      <c r="XES167" s="123"/>
      <c r="XET167" s="123"/>
      <c r="XEU167" s="123"/>
      <c r="XEV167" s="123"/>
      <c r="XEW167" s="123"/>
      <c r="XEX167" s="123"/>
      <c r="XEY167" s="123"/>
      <c r="XEZ167" s="123"/>
      <c r="XFA167" s="123"/>
      <c r="XFB167" s="123"/>
      <c r="XFC167" s="123"/>
      <c r="XFD167" s="123"/>
    </row>
    <row r="168" spans="1:10" ht="12.75">
      <c r="A168" s="278"/>
      <c r="B168" s="11" t="s">
        <v>352</v>
      </c>
      <c r="C168" s="347">
        <v>14</v>
      </c>
      <c r="D168" s="347">
        <v>10</v>
      </c>
      <c r="E168" s="347">
        <v>6</v>
      </c>
      <c r="F168" s="95"/>
      <c r="H168" s="105"/>
      <c r="I168" s="17"/>
      <c r="J168" s="95"/>
    </row>
    <row r="169" spans="1:10" ht="12.75">
      <c r="A169" s="278"/>
      <c r="B169" s="11" t="s">
        <v>49</v>
      </c>
      <c r="C169" s="346">
        <v>2</v>
      </c>
      <c r="D169" s="346">
        <v>3</v>
      </c>
      <c r="E169" s="346">
        <v>3</v>
      </c>
      <c r="F169" s="95"/>
      <c r="H169" s="105"/>
      <c r="I169" s="17"/>
      <c r="J169" s="95"/>
    </row>
    <row r="170" spans="1:10" ht="12.75">
      <c r="A170" s="278"/>
      <c r="B170" s="11" t="s">
        <v>123</v>
      </c>
      <c r="C170" s="346">
        <v>42</v>
      </c>
      <c r="D170" s="346">
        <v>40</v>
      </c>
      <c r="E170" s="346">
        <v>36</v>
      </c>
      <c r="F170" s="95"/>
      <c r="H170" s="105"/>
      <c r="I170" s="17"/>
      <c r="J170" s="95"/>
    </row>
    <row r="171" spans="1:10" ht="12.75">
      <c r="A171" s="278"/>
      <c r="B171" s="11" t="s">
        <v>353</v>
      </c>
      <c r="C171" s="350">
        <v>1</v>
      </c>
      <c r="D171" s="350">
        <v>1</v>
      </c>
      <c r="E171" s="350"/>
      <c r="F171" s="95"/>
      <c r="H171" s="105"/>
      <c r="I171" s="17"/>
      <c r="J171" s="95"/>
    </row>
    <row r="172" spans="1:10" ht="13.5" thickBot="1">
      <c r="A172" s="248" t="s">
        <v>329</v>
      </c>
      <c r="B172" s="7" t="s">
        <v>45</v>
      </c>
      <c r="C172" s="351">
        <v>2</v>
      </c>
      <c r="D172" s="351">
        <v>1</v>
      </c>
      <c r="E172" s="351">
        <v>1</v>
      </c>
      <c r="F172" s="95"/>
      <c r="H172" s="105"/>
      <c r="I172" s="17"/>
      <c r="J172" s="95"/>
    </row>
    <row r="173" spans="1:10" ht="13.5" thickTop="1">
      <c r="A173" s="278"/>
      <c r="B173" s="11" t="s">
        <v>122</v>
      </c>
      <c r="C173" s="347"/>
      <c r="D173" s="347">
        <v>2</v>
      </c>
      <c r="E173" s="347">
        <v>1</v>
      </c>
      <c r="F173" s="95"/>
      <c r="H173" s="105"/>
      <c r="I173" s="17"/>
      <c r="J173" s="95"/>
    </row>
    <row r="174" spans="1:10" ht="12.75">
      <c r="A174" s="278"/>
      <c r="B174" s="11" t="s">
        <v>28</v>
      </c>
      <c r="C174" s="347">
        <v>502</v>
      </c>
      <c r="D174" s="347">
        <v>594</v>
      </c>
      <c r="E174" s="347">
        <v>553</v>
      </c>
      <c r="F174" s="95"/>
      <c r="H174" s="105"/>
      <c r="I174" s="17"/>
      <c r="J174" s="95"/>
    </row>
    <row r="175" spans="1:10" ht="12.75">
      <c r="A175" s="278"/>
      <c r="B175" s="11" t="s">
        <v>354</v>
      </c>
      <c r="C175" s="347">
        <v>3</v>
      </c>
      <c r="D175" s="347"/>
      <c r="E175" s="347">
        <v>1</v>
      </c>
      <c r="F175" s="95"/>
      <c r="H175" s="105"/>
      <c r="I175" s="17"/>
      <c r="J175" s="95"/>
    </row>
    <row r="176" spans="1:10" ht="12.75">
      <c r="A176" s="278"/>
      <c r="B176" s="11" t="s">
        <v>743</v>
      </c>
      <c r="C176" s="347"/>
      <c r="D176" s="347">
        <v>1</v>
      </c>
      <c r="E176" s="347"/>
      <c r="F176" s="95"/>
      <c r="H176" s="105"/>
      <c r="I176" s="17"/>
      <c r="J176" s="95"/>
    </row>
    <row r="177" spans="1:10" ht="12.75">
      <c r="A177" s="278"/>
      <c r="B177" s="11" t="s">
        <v>355</v>
      </c>
      <c r="C177" s="347">
        <v>624</v>
      </c>
      <c r="D177" s="347">
        <v>521</v>
      </c>
      <c r="E177" s="347">
        <v>271</v>
      </c>
      <c r="F177" s="95"/>
      <c r="H177" s="105"/>
      <c r="I177" s="17"/>
      <c r="J177" s="95"/>
    </row>
    <row r="178" spans="1:10" ht="12.75">
      <c r="A178" s="278"/>
      <c r="B178" s="11" t="s">
        <v>744</v>
      </c>
      <c r="C178" s="347"/>
      <c r="D178" s="347">
        <v>2</v>
      </c>
      <c r="E178" s="347"/>
      <c r="F178" s="95"/>
      <c r="H178" s="105"/>
      <c r="I178" s="17"/>
      <c r="J178" s="95"/>
    </row>
    <row r="179" spans="1:10" ht="12.75">
      <c r="A179" s="278"/>
      <c r="B179" s="11" t="s">
        <v>356</v>
      </c>
      <c r="C179" s="347">
        <v>2</v>
      </c>
      <c r="D179" s="347"/>
      <c r="E179" s="347"/>
      <c r="F179" s="95"/>
      <c r="H179" s="105"/>
      <c r="I179" s="17"/>
      <c r="J179" s="95"/>
    </row>
    <row r="180" spans="1:10" ht="12.75">
      <c r="A180" s="278"/>
      <c r="B180" s="11" t="s">
        <v>357</v>
      </c>
      <c r="C180" s="347">
        <v>1</v>
      </c>
      <c r="D180" s="347"/>
      <c r="E180" s="347"/>
      <c r="F180" s="95"/>
      <c r="H180" s="105"/>
      <c r="I180" s="17"/>
      <c r="J180" s="95"/>
    </row>
    <row r="181" spans="1:10" ht="12.75">
      <c r="A181" s="278"/>
      <c r="B181" s="11" t="s">
        <v>358</v>
      </c>
      <c r="C181" s="348">
        <v>4</v>
      </c>
      <c r="D181" s="348">
        <v>16</v>
      </c>
      <c r="E181" s="348">
        <v>10</v>
      </c>
      <c r="F181" s="95"/>
      <c r="H181" s="105"/>
      <c r="I181" s="17"/>
      <c r="J181" s="95"/>
    </row>
    <row r="182" spans="1:10" ht="13.5" thickBot="1">
      <c r="A182" s="248" t="s">
        <v>330</v>
      </c>
      <c r="B182" s="7" t="s">
        <v>48</v>
      </c>
      <c r="C182" s="351">
        <v>2</v>
      </c>
      <c r="D182" s="351">
        <v>6</v>
      </c>
      <c r="E182" s="351">
        <v>7</v>
      </c>
      <c r="F182" s="95"/>
      <c r="H182" s="105"/>
      <c r="I182" s="17"/>
      <c r="J182" s="95"/>
    </row>
    <row r="183" spans="1:10" ht="13.5" thickTop="1">
      <c r="A183" s="279"/>
      <c r="B183" s="11" t="s">
        <v>614</v>
      </c>
      <c r="C183" s="347">
        <v>1</v>
      </c>
      <c r="D183" s="347"/>
      <c r="E183" s="347">
        <v>1</v>
      </c>
      <c r="F183" s="95"/>
      <c r="H183" s="105"/>
      <c r="I183" s="17"/>
      <c r="J183" s="95"/>
    </row>
    <row r="184" spans="1:10" ht="12.75">
      <c r="A184" s="278"/>
      <c r="B184" s="11" t="s">
        <v>53</v>
      </c>
      <c r="C184" s="347"/>
      <c r="D184" s="347">
        <v>1</v>
      </c>
      <c r="E184" s="347"/>
      <c r="F184" s="95"/>
      <c r="H184" s="105"/>
      <c r="I184" s="17"/>
      <c r="J184" s="95"/>
    </row>
    <row r="185" spans="1:10" ht="12.75">
      <c r="A185" s="278"/>
      <c r="B185" s="63" t="s">
        <v>54</v>
      </c>
      <c r="C185" s="347"/>
      <c r="D185" s="347"/>
      <c r="E185" s="347">
        <v>1</v>
      </c>
      <c r="F185" s="95"/>
      <c r="H185" s="105"/>
      <c r="I185" s="17"/>
      <c r="J185" s="95"/>
    </row>
    <row r="186" spans="1:10" ht="12.75">
      <c r="A186" s="278"/>
      <c r="B186" s="63" t="s">
        <v>629</v>
      </c>
      <c r="C186" s="347"/>
      <c r="D186" s="347"/>
      <c r="E186" s="347">
        <v>1</v>
      </c>
      <c r="F186" s="95"/>
      <c r="H186" s="105"/>
      <c r="I186" s="17"/>
      <c r="J186" s="95"/>
    </row>
    <row r="187" spans="1:10" ht="12.75">
      <c r="A187" s="278"/>
      <c r="B187" s="65" t="s">
        <v>359</v>
      </c>
      <c r="C187" s="347">
        <v>4</v>
      </c>
      <c r="D187" s="347">
        <v>18</v>
      </c>
      <c r="E187" s="347">
        <v>8</v>
      </c>
      <c r="F187" s="95"/>
      <c r="H187" s="105"/>
      <c r="I187" s="17"/>
      <c r="J187" s="95"/>
    </row>
    <row r="188" spans="1:10" ht="12.75">
      <c r="A188" s="278"/>
      <c r="B188" s="11" t="s">
        <v>630</v>
      </c>
      <c r="C188" s="347"/>
      <c r="D188" s="347">
        <v>2</v>
      </c>
      <c r="E188" s="347"/>
      <c r="F188" s="95"/>
      <c r="H188" s="105"/>
      <c r="I188" s="17"/>
      <c r="J188" s="95"/>
    </row>
    <row r="189" spans="1:10" ht="12.75">
      <c r="A189" s="278"/>
      <c r="B189" s="11" t="s">
        <v>360</v>
      </c>
      <c r="C189" s="347">
        <v>25</v>
      </c>
      <c r="D189" s="347">
        <v>10</v>
      </c>
      <c r="E189" s="347">
        <v>12</v>
      </c>
      <c r="F189" s="95"/>
      <c r="H189" s="105"/>
      <c r="I189" s="17"/>
      <c r="J189" s="95"/>
    </row>
    <row r="190" spans="1:10" ht="12.75">
      <c r="A190" s="278"/>
      <c r="B190" s="11" t="s">
        <v>50</v>
      </c>
      <c r="C190" s="347">
        <v>2</v>
      </c>
      <c r="D190" s="347">
        <v>15</v>
      </c>
      <c r="E190" s="347">
        <v>5</v>
      </c>
      <c r="F190" s="95"/>
      <c r="H190" s="105"/>
      <c r="I190" s="17"/>
      <c r="J190" s="95"/>
    </row>
    <row r="191" spans="1:10" ht="12.75">
      <c r="A191" s="278"/>
      <c r="B191" s="11" t="s">
        <v>767</v>
      </c>
      <c r="C191" s="347"/>
      <c r="D191" s="347"/>
      <c r="E191" s="347">
        <v>1</v>
      </c>
      <c r="F191" s="95"/>
      <c r="I191" s="17"/>
      <c r="J191" s="95"/>
    </row>
    <row r="192" spans="1:10" ht="12.75">
      <c r="A192" s="278"/>
      <c r="B192" s="11" t="s">
        <v>569</v>
      </c>
      <c r="C192" s="347">
        <v>3</v>
      </c>
      <c r="D192" s="347">
        <v>2</v>
      </c>
      <c r="E192" s="347">
        <v>3</v>
      </c>
      <c r="F192" s="95"/>
      <c r="H192" s="105"/>
      <c r="I192" s="17"/>
      <c r="J192" s="95"/>
    </row>
    <row r="193" spans="1:10" ht="12.75">
      <c r="A193" s="278"/>
      <c r="B193" s="11" t="s">
        <v>38</v>
      </c>
      <c r="C193" s="347"/>
      <c r="D193" s="347">
        <v>1</v>
      </c>
      <c r="E193" s="347"/>
      <c r="F193" s="95"/>
      <c r="H193" s="105"/>
      <c r="I193" s="17"/>
      <c r="J193" s="95"/>
    </row>
    <row r="194" spans="1:10" ht="12.75">
      <c r="A194" s="278"/>
      <c r="B194" s="11" t="s">
        <v>361</v>
      </c>
      <c r="C194" s="348"/>
      <c r="D194" s="348">
        <v>12</v>
      </c>
      <c r="E194" s="348">
        <v>11</v>
      </c>
      <c r="F194" s="95"/>
      <c r="H194" s="105"/>
      <c r="I194" s="17"/>
      <c r="J194" s="95"/>
    </row>
    <row r="195" spans="1:10" ht="13.5" thickBot="1">
      <c r="A195" s="248" t="s">
        <v>331</v>
      </c>
      <c r="B195" s="7" t="s">
        <v>362</v>
      </c>
      <c r="C195" s="351"/>
      <c r="D195" s="351">
        <v>1</v>
      </c>
      <c r="E195" s="351">
        <v>2</v>
      </c>
      <c r="F195" s="95"/>
      <c r="H195" s="105"/>
      <c r="I195" s="17"/>
      <c r="J195" s="95"/>
    </row>
    <row r="196" spans="1:10" ht="13.5" thickTop="1">
      <c r="A196" s="278"/>
      <c r="B196" s="11" t="s">
        <v>363</v>
      </c>
      <c r="C196" s="348"/>
      <c r="D196" s="348">
        <v>2</v>
      </c>
      <c r="E196" s="348">
        <v>2</v>
      </c>
      <c r="F196" s="95"/>
      <c r="H196" s="105"/>
      <c r="I196" s="17"/>
      <c r="J196" s="95"/>
    </row>
    <row r="197" spans="1:9" ht="12.75">
      <c r="A197" s="280" t="s">
        <v>0</v>
      </c>
      <c r="B197" s="281"/>
      <c r="C197" s="282">
        <f>SUM(C117:C196)</f>
        <v>70759</v>
      </c>
      <c r="D197" s="282">
        <f>SUM(D117:D196)</f>
        <v>76598</v>
      </c>
      <c r="E197" s="282">
        <f>SUM(E117:E196)</f>
        <v>76493</v>
      </c>
      <c r="G197" s="95"/>
      <c r="H197" s="105"/>
      <c r="I197" s="17"/>
    </row>
    <row r="198" ht="12.75">
      <c r="A198" s="276" t="s">
        <v>513</v>
      </c>
    </row>
  </sheetData>
  <mergeCells count="12">
    <mergeCell ref="A15:A26"/>
    <mergeCell ref="A27:A34"/>
    <mergeCell ref="A35:A38"/>
    <mergeCell ref="A39:A44"/>
    <mergeCell ref="A46:A55"/>
    <mergeCell ref="A100:A104"/>
    <mergeCell ref="A105:A110"/>
    <mergeCell ref="A56:A60"/>
    <mergeCell ref="A61:A68"/>
    <mergeCell ref="A69:A73"/>
    <mergeCell ref="A74:A85"/>
    <mergeCell ref="A86:A98"/>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&amp;C&amp;14Observatoire du dépôt légal : données 2013-2015</oddHeader>
    <oddFooter>&amp;CPage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7"/>
  <sheetViews>
    <sheetView workbookViewId="0" topLeftCell="A259">
      <selection activeCell="E272" sqref="E272:G274"/>
    </sheetView>
  </sheetViews>
  <sheetFormatPr defaultColWidth="11.421875" defaultRowHeight="12.75"/>
  <cols>
    <col min="1" max="1" width="45.00390625" style="23" customWidth="1"/>
    <col min="2" max="2" width="9.28125" style="23" customWidth="1"/>
    <col min="3" max="3" width="11.421875" style="23" customWidth="1"/>
    <col min="4" max="4" width="13.28125" style="23" customWidth="1"/>
    <col min="5" max="6" width="8.7109375" style="23" customWidth="1"/>
    <col min="7" max="7" width="44.8515625" style="23" customWidth="1"/>
    <col min="8" max="16384" width="11.421875" style="23" customWidth="1"/>
  </cols>
  <sheetData>
    <row r="1" s="22" customFormat="1" ht="18">
      <c r="A1" s="47" t="s">
        <v>527</v>
      </c>
    </row>
    <row r="2" s="22" customFormat="1" ht="18">
      <c r="A2" s="47"/>
    </row>
    <row r="3" spans="1:4" s="285" customFormat="1" ht="12.75">
      <c r="A3" s="283"/>
      <c r="B3" s="284">
        <v>2017</v>
      </c>
      <c r="C3" s="284">
        <v>2018</v>
      </c>
      <c r="D3" s="284">
        <v>2019</v>
      </c>
    </row>
    <row r="4" spans="1:6" ht="12.75">
      <c r="A4" s="161" t="s">
        <v>1</v>
      </c>
      <c r="B4" s="168"/>
      <c r="C4" s="168"/>
      <c r="D4" s="168"/>
      <c r="E4" s="122"/>
      <c r="F4" s="123"/>
    </row>
    <row r="5" spans="1:7" ht="12.75">
      <c r="A5" s="162" t="s">
        <v>437</v>
      </c>
      <c r="B5" s="352">
        <v>46</v>
      </c>
      <c r="C5" s="352">
        <v>70</v>
      </c>
      <c r="D5" s="352">
        <v>56</v>
      </c>
      <c r="E5" s="125"/>
      <c r="F5" s="125"/>
      <c r="G5" s="125"/>
    </row>
    <row r="6" spans="1:7" ht="12.75">
      <c r="A6" s="162" t="s">
        <v>438</v>
      </c>
      <c r="B6" s="352">
        <v>309</v>
      </c>
      <c r="C6" s="352">
        <v>351</v>
      </c>
      <c r="D6" s="352">
        <v>339</v>
      </c>
      <c r="E6" s="125"/>
      <c r="F6" s="125"/>
      <c r="G6" s="125"/>
    </row>
    <row r="7" spans="1:7" ht="12.75">
      <c r="A7" s="162" t="s">
        <v>439</v>
      </c>
      <c r="B7" s="352">
        <v>8</v>
      </c>
      <c r="C7" s="352">
        <v>3</v>
      </c>
      <c r="D7" s="352">
        <v>4</v>
      </c>
      <c r="E7" s="125"/>
      <c r="F7" s="125"/>
      <c r="G7" s="125"/>
    </row>
    <row r="8" spans="1:7" ht="12.75">
      <c r="A8" s="162" t="s">
        <v>440</v>
      </c>
      <c r="B8" s="352">
        <v>62</v>
      </c>
      <c r="C8" s="352">
        <v>58</v>
      </c>
      <c r="D8" s="352">
        <v>53</v>
      </c>
      <c r="E8" s="125"/>
      <c r="F8" s="125"/>
      <c r="G8" s="125"/>
    </row>
    <row r="9" spans="1:7" ht="12.75">
      <c r="A9" s="162" t="s">
        <v>441</v>
      </c>
      <c r="B9" s="352">
        <v>68</v>
      </c>
      <c r="C9" s="352">
        <v>61</v>
      </c>
      <c r="D9" s="352">
        <v>27</v>
      </c>
      <c r="E9" s="125"/>
      <c r="F9" s="125"/>
      <c r="G9" s="125"/>
    </row>
    <row r="10" spans="1:7" ht="12.75">
      <c r="A10" s="162" t="s">
        <v>442</v>
      </c>
      <c r="B10" s="352">
        <v>19</v>
      </c>
      <c r="C10" s="352">
        <v>26</v>
      </c>
      <c r="D10" s="352">
        <v>20</v>
      </c>
      <c r="E10" s="125"/>
      <c r="F10" s="125"/>
      <c r="G10" s="125"/>
    </row>
    <row r="11" spans="1:7" ht="12.75">
      <c r="A11" s="162" t="s">
        <v>443</v>
      </c>
      <c r="B11" s="352">
        <v>97</v>
      </c>
      <c r="C11" s="352">
        <v>98</v>
      </c>
      <c r="D11" s="352">
        <v>73</v>
      </c>
      <c r="E11" s="125"/>
      <c r="F11" s="125"/>
      <c r="G11" s="125"/>
    </row>
    <row r="12" spans="1:7" ht="12.75">
      <c r="A12" s="162" t="s">
        <v>444</v>
      </c>
      <c r="B12" s="353">
        <v>21</v>
      </c>
      <c r="C12" s="353">
        <v>24</v>
      </c>
      <c r="D12" s="353">
        <v>40</v>
      </c>
      <c r="E12" s="125"/>
      <c r="F12" s="125"/>
      <c r="G12" s="125"/>
    </row>
    <row r="13" spans="1:6" ht="12.75">
      <c r="A13" s="163" t="s">
        <v>8</v>
      </c>
      <c r="B13" s="169"/>
      <c r="C13" s="169"/>
      <c r="D13" s="169"/>
      <c r="E13" s="122"/>
      <c r="F13" s="123"/>
    </row>
    <row r="14" spans="1:7" ht="12.75">
      <c r="A14" s="164" t="s">
        <v>445</v>
      </c>
      <c r="B14" s="170">
        <v>1012</v>
      </c>
      <c r="C14" s="170">
        <v>1120</v>
      </c>
      <c r="D14" s="170">
        <v>1087</v>
      </c>
      <c r="E14" s="125"/>
      <c r="F14" s="125"/>
      <c r="G14" s="125"/>
    </row>
    <row r="15" spans="1:7" ht="12.75">
      <c r="A15" s="164" t="s">
        <v>446</v>
      </c>
      <c r="B15" s="170">
        <v>871</v>
      </c>
      <c r="C15" s="170">
        <v>973</v>
      </c>
      <c r="D15" s="170">
        <v>895</v>
      </c>
      <c r="E15" s="125"/>
      <c r="F15" s="125"/>
      <c r="G15" s="125"/>
    </row>
    <row r="16" spans="1:7" ht="12.75">
      <c r="A16" s="164" t="s">
        <v>447</v>
      </c>
      <c r="B16" s="170">
        <v>1230</v>
      </c>
      <c r="C16" s="170">
        <v>1466</v>
      </c>
      <c r="D16" s="170">
        <v>1472</v>
      </c>
      <c r="E16" s="125"/>
      <c r="F16" s="125"/>
      <c r="G16" s="125"/>
    </row>
    <row r="17" spans="1:6" ht="12.75">
      <c r="A17" s="165" t="s">
        <v>9</v>
      </c>
      <c r="B17" s="169"/>
      <c r="C17" s="169"/>
      <c r="D17" s="169"/>
      <c r="E17" s="122"/>
      <c r="F17" s="123"/>
    </row>
    <row r="18" spans="1:7" ht="12.75">
      <c r="A18" s="164" t="s">
        <v>448</v>
      </c>
      <c r="B18" s="170">
        <v>169</v>
      </c>
      <c r="C18" s="170">
        <v>196</v>
      </c>
      <c r="D18" s="170">
        <v>133</v>
      </c>
      <c r="E18" s="125"/>
      <c r="F18" s="125"/>
      <c r="G18" s="125"/>
    </row>
    <row r="19" spans="1:7" ht="12.75">
      <c r="A19" s="164" t="s">
        <v>449</v>
      </c>
      <c r="B19" s="170">
        <v>2224</v>
      </c>
      <c r="C19" s="170">
        <v>2045</v>
      </c>
      <c r="D19" s="170">
        <v>1891</v>
      </c>
      <c r="E19" s="125"/>
      <c r="F19" s="125"/>
      <c r="G19" s="125"/>
    </row>
    <row r="20" spans="1:7" ht="24">
      <c r="A20" s="164" t="s">
        <v>450</v>
      </c>
      <c r="B20" s="170">
        <v>459</v>
      </c>
      <c r="C20" s="170">
        <v>548</v>
      </c>
      <c r="D20" s="170">
        <v>418</v>
      </c>
      <c r="E20" s="125"/>
      <c r="F20" s="125"/>
      <c r="G20" s="125"/>
    </row>
    <row r="21" spans="1:6" ht="12.75">
      <c r="A21" s="161" t="s">
        <v>10</v>
      </c>
      <c r="B21" s="169"/>
      <c r="C21" s="169"/>
      <c r="D21" s="169"/>
      <c r="E21" s="122"/>
      <c r="F21" s="123"/>
    </row>
    <row r="22" spans="1:7" ht="12.75">
      <c r="A22" s="354" t="s">
        <v>451</v>
      </c>
      <c r="B22" s="355">
        <v>1430</v>
      </c>
      <c r="C22" s="170">
        <v>1437</v>
      </c>
      <c r="D22" s="355">
        <v>1540</v>
      </c>
      <c r="E22" s="125"/>
      <c r="F22" s="125"/>
      <c r="G22" s="125"/>
    </row>
    <row r="23" spans="1:7" ht="12.75">
      <c r="A23" s="166" t="s">
        <v>452</v>
      </c>
      <c r="B23" s="355">
        <v>1573</v>
      </c>
      <c r="C23" s="170">
        <v>1264</v>
      </c>
      <c r="D23" s="355">
        <v>1437</v>
      </c>
      <c r="E23" s="125"/>
      <c r="F23" s="125"/>
      <c r="G23" s="125"/>
    </row>
    <row r="24" spans="1:7" ht="12.75">
      <c r="A24" s="166" t="s">
        <v>453</v>
      </c>
      <c r="B24" s="355">
        <v>1266</v>
      </c>
      <c r="C24" s="170">
        <v>1234</v>
      </c>
      <c r="D24" s="355">
        <v>1127</v>
      </c>
      <c r="E24" s="125"/>
      <c r="F24" s="125"/>
      <c r="G24" s="125"/>
    </row>
    <row r="25" spans="1:7" ht="12.75">
      <c r="A25" s="166" t="s">
        <v>454</v>
      </c>
      <c r="B25" s="355">
        <v>2044</v>
      </c>
      <c r="C25" s="170">
        <v>1975</v>
      </c>
      <c r="D25" s="355">
        <v>1964</v>
      </c>
      <c r="E25" s="125"/>
      <c r="F25" s="125"/>
      <c r="G25" s="125"/>
    </row>
    <row r="26" spans="1:7" ht="12.75">
      <c r="A26" s="166" t="s">
        <v>455</v>
      </c>
      <c r="B26" s="355">
        <v>383</v>
      </c>
      <c r="C26" s="170">
        <v>482</v>
      </c>
      <c r="D26" s="355">
        <v>539</v>
      </c>
      <c r="E26" s="125"/>
      <c r="F26" s="125"/>
      <c r="G26" s="125"/>
    </row>
    <row r="27" spans="1:7" ht="12.75">
      <c r="A27" s="166" t="s">
        <v>456</v>
      </c>
      <c r="B27" s="355">
        <v>224</v>
      </c>
      <c r="C27" s="170">
        <v>199</v>
      </c>
      <c r="D27" s="355">
        <v>185</v>
      </c>
      <c r="E27" s="125"/>
      <c r="F27" s="125"/>
      <c r="G27" s="125"/>
    </row>
    <row r="28" spans="1:7" ht="12.75">
      <c r="A28" s="166" t="s">
        <v>457</v>
      </c>
      <c r="B28" s="355">
        <v>985</v>
      </c>
      <c r="C28" s="170">
        <v>1040</v>
      </c>
      <c r="D28" s="355">
        <v>1137</v>
      </c>
      <c r="E28" s="125"/>
      <c r="F28" s="125"/>
      <c r="G28" s="125"/>
    </row>
    <row r="29" spans="1:7" ht="12.75">
      <c r="A29" s="166" t="s">
        <v>458</v>
      </c>
      <c r="B29" s="355">
        <v>775</v>
      </c>
      <c r="C29" s="170">
        <v>885</v>
      </c>
      <c r="D29" s="355">
        <v>835</v>
      </c>
      <c r="E29" s="125"/>
      <c r="F29" s="125"/>
      <c r="G29" s="125"/>
    </row>
    <row r="30" spans="1:7" ht="12.75">
      <c r="A30" s="166" t="s">
        <v>459</v>
      </c>
      <c r="B30" s="355">
        <v>228</v>
      </c>
      <c r="C30" s="170">
        <v>244</v>
      </c>
      <c r="D30" s="355">
        <v>198</v>
      </c>
      <c r="E30" s="125"/>
      <c r="F30" s="125"/>
      <c r="G30" s="125"/>
    </row>
    <row r="31" spans="1:7" ht="12.75">
      <c r="A31" s="166" t="s">
        <v>460</v>
      </c>
      <c r="B31" s="356">
        <v>203</v>
      </c>
      <c r="C31" s="170">
        <v>222</v>
      </c>
      <c r="D31" s="356">
        <v>205</v>
      </c>
      <c r="E31" s="125"/>
      <c r="F31" s="125"/>
      <c r="G31" s="125"/>
    </row>
    <row r="32" spans="1:6" ht="12.75">
      <c r="A32" s="167" t="s">
        <v>11</v>
      </c>
      <c r="B32" s="169"/>
      <c r="C32" s="169"/>
      <c r="D32" s="169"/>
      <c r="E32" s="122"/>
      <c r="F32" s="123"/>
    </row>
    <row r="33" spans="1:6" ht="12.75">
      <c r="A33" s="166" t="s">
        <v>461</v>
      </c>
      <c r="B33" s="171">
        <v>927</v>
      </c>
      <c r="C33" s="171">
        <v>902</v>
      </c>
      <c r="D33" s="171">
        <v>934</v>
      </c>
      <c r="E33" s="122"/>
      <c r="F33" s="123"/>
    </row>
    <row r="34" spans="1:6" ht="12.75">
      <c r="A34" s="161" t="s">
        <v>12</v>
      </c>
      <c r="B34" s="169"/>
      <c r="C34" s="169"/>
      <c r="D34" s="169"/>
      <c r="E34" s="122"/>
      <c r="F34" s="123"/>
    </row>
    <row r="35" spans="1:6" ht="12.75">
      <c r="A35" s="166" t="s">
        <v>462</v>
      </c>
      <c r="B35" s="355">
        <v>114</v>
      </c>
      <c r="C35" s="170">
        <v>145</v>
      </c>
      <c r="D35" s="355">
        <v>146</v>
      </c>
      <c r="E35" s="122"/>
      <c r="F35" s="123"/>
    </row>
    <row r="36" spans="1:6" ht="12.75">
      <c r="A36" s="166" t="s">
        <v>463</v>
      </c>
      <c r="B36" s="355">
        <v>241</v>
      </c>
      <c r="C36" s="170">
        <v>277</v>
      </c>
      <c r="D36" s="355">
        <v>248</v>
      </c>
      <c r="E36" s="122"/>
      <c r="F36" s="123"/>
    </row>
    <row r="37" spans="1:6" ht="12.75">
      <c r="A37" s="166" t="s">
        <v>464</v>
      </c>
      <c r="B37" s="355">
        <v>82</v>
      </c>
      <c r="C37" s="170">
        <v>91</v>
      </c>
      <c r="D37" s="355">
        <v>109</v>
      </c>
      <c r="E37" s="122"/>
      <c r="F37" s="123"/>
    </row>
    <row r="38" spans="1:6" ht="12.75">
      <c r="A38" s="166" t="s">
        <v>465</v>
      </c>
      <c r="B38" s="355">
        <v>143</v>
      </c>
      <c r="C38" s="170">
        <v>153</v>
      </c>
      <c r="D38" s="355">
        <v>186</v>
      </c>
      <c r="E38" s="122"/>
      <c r="F38" s="123"/>
    </row>
    <row r="39" spans="1:6" ht="12.75">
      <c r="A39" s="166" t="s">
        <v>466</v>
      </c>
      <c r="B39" s="355">
        <v>55</v>
      </c>
      <c r="C39" s="170">
        <v>45</v>
      </c>
      <c r="D39" s="355">
        <v>53</v>
      </c>
      <c r="E39" s="122"/>
      <c r="F39" s="123"/>
    </row>
    <row r="40" spans="1:6" ht="12.75">
      <c r="A40" s="166" t="s">
        <v>467</v>
      </c>
      <c r="B40" s="355">
        <v>89</v>
      </c>
      <c r="C40" s="170">
        <v>121</v>
      </c>
      <c r="D40" s="355">
        <v>145</v>
      </c>
      <c r="E40" s="122"/>
      <c r="F40" s="123"/>
    </row>
    <row r="41" spans="1:6" ht="12.75">
      <c r="A41" s="166" t="s">
        <v>468</v>
      </c>
      <c r="B41" s="355">
        <v>41</v>
      </c>
      <c r="C41" s="170">
        <v>56</v>
      </c>
      <c r="D41" s="355">
        <v>56</v>
      </c>
      <c r="E41" s="122"/>
      <c r="F41" s="123"/>
    </row>
    <row r="42" spans="1:6" ht="12.75">
      <c r="A42" s="166" t="s">
        <v>469</v>
      </c>
      <c r="B42" s="355">
        <v>235</v>
      </c>
      <c r="C42" s="170">
        <v>252</v>
      </c>
      <c r="D42" s="355">
        <v>224</v>
      </c>
      <c r="E42" s="122"/>
      <c r="F42" s="123"/>
    </row>
    <row r="43" spans="1:6" ht="12.75">
      <c r="A43" s="166" t="s">
        <v>470</v>
      </c>
      <c r="B43" s="355">
        <v>130</v>
      </c>
      <c r="C43" s="170">
        <v>158</v>
      </c>
      <c r="D43" s="355">
        <v>152</v>
      </c>
      <c r="E43" s="122"/>
      <c r="F43" s="123"/>
    </row>
    <row r="44" spans="1:6" ht="12.75">
      <c r="A44" s="166" t="s">
        <v>471</v>
      </c>
      <c r="B44" s="356">
        <v>309</v>
      </c>
      <c r="C44" s="170">
        <v>372</v>
      </c>
      <c r="D44" s="356">
        <v>375</v>
      </c>
      <c r="E44" s="122"/>
      <c r="F44" s="123"/>
    </row>
    <row r="45" spans="1:6" ht="12.75">
      <c r="A45" s="161" t="s">
        <v>13</v>
      </c>
      <c r="B45" s="357"/>
      <c r="C45" s="357"/>
      <c r="D45" s="357"/>
      <c r="E45" s="122"/>
      <c r="F45" s="123"/>
    </row>
    <row r="46" spans="1:7" ht="12.75">
      <c r="A46" s="166" t="s">
        <v>472</v>
      </c>
      <c r="B46" s="358">
        <v>27</v>
      </c>
      <c r="C46" s="359">
        <v>27</v>
      </c>
      <c r="D46" s="358">
        <v>19</v>
      </c>
      <c r="E46" s="125"/>
      <c r="F46" s="125"/>
      <c r="G46" s="125"/>
    </row>
    <row r="47" spans="1:7" ht="12.75">
      <c r="A47" s="166" t="s">
        <v>473</v>
      </c>
      <c r="B47" s="358">
        <v>1935</v>
      </c>
      <c r="C47" s="359">
        <v>2446</v>
      </c>
      <c r="D47" s="358">
        <v>2457</v>
      </c>
      <c r="E47" s="125"/>
      <c r="F47" s="125"/>
      <c r="G47" s="125"/>
    </row>
    <row r="48" spans="1:7" ht="12.75">
      <c r="A48" s="166" t="s">
        <v>474</v>
      </c>
      <c r="B48" s="358">
        <v>569</v>
      </c>
      <c r="C48" s="359">
        <v>737</v>
      </c>
      <c r="D48" s="358">
        <v>648</v>
      </c>
      <c r="E48" s="125"/>
      <c r="F48" s="125"/>
      <c r="G48" s="125"/>
    </row>
    <row r="49" spans="1:7" ht="12.75">
      <c r="A49" s="166" t="s">
        <v>475</v>
      </c>
      <c r="B49" s="358">
        <v>574</v>
      </c>
      <c r="C49" s="359">
        <v>601</v>
      </c>
      <c r="D49" s="358">
        <v>548</v>
      </c>
      <c r="E49" s="125"/>
      <c r="F49" s="125"/>
      <c r="G49" s="125"/>
    </row>
    <row r="50" spans="1:7" ht="12.75">
      <c r="A50" s="166" t="s">
        <v>476</v>
      </c>
      <c r="B50" s="358">
        <v>1825</v>
      </c>
      <c r="C50" s="359">
        <v>1815</v>
      </c>
      <c r="D50" s="358">
        <v>1603</v>
      </c>
      <c r="E50" s="125"/>
      <c r="F50" s="125"/>
      <c r="G50" s="125"/>
    </row>
    <row r="51" spans="1:7" ht="12.75">
      <c r="A51" s="166" t="s">
        <v>477</v>
      </c>
      <c r="B51" s="358">
        <v>1187</v>
      </c>
      <c r="C51" s="359">
        <v>1162</v>
      </c>
      <c r="D51" s="358">
        <v>1110</v>
      </c>
      <c r="E51" s="125"/>
      <c r="F51" s="125"/>
      <c r="G51" s="125"/>
    </row>
    <row r="52" spans="1:7" ht="12.75">
      <c r="A52" s="166" t="s">
        <v>478</v>
      </c>
      <c r="B52" s="358">
        <v>50</v>
      </c>
      <c r="C52" s="359">
        <v>71</v>
      </c>
      <c r="D52" s="358">
        <v>65</v>
      </c>
      <c r="E52" s="125"/>
      <c r="F52" s="125"/>
      <c r="G52" s="125"/>
    </row>
    <row r="53" spans="1:7" ht="12.75">
      <c r="A53" s="166" t="s">
        <v>479</v>
      </c>
      <c r="B53" s="358">
        <v>18</v>
      </c>
      <c r="C53" s="359">
        <v>20</v>
      </c>
      <c r="D53" s="358">
        <v>8</v>
      </c>
      <c r="E53" s="125"/>
      <c r="F53" s="125"/>
      <c r="G53" s="125"/>
    </row>
    <row r="54" spans="1:7" ht="12.75">
      <c r="A54" s="166" t="s">
        <v>480</v>
      </c>
      <c r="B54" s="358">
        <v>32</v>
      </c>
      <c r="C54" s="359">
        <v>34</v>
      </c>
      <c r="D54" s="358">
        <v>34</v>
      </c>
      <c r="E54" s="125"/>
      <c r="F54" s="125"/>
      <c r="G54" s="125"/>
    </row>
    <row r="55" spans="1:7" ht="12.75">
      <c r="A55" s="166" t="s">
        <v>481</v>
      </c>
      <c r="B55" s="360">
        <v>60</v>
      </c>
      <c r="C55" s="361">
        <v>84</v>
      </c>
      <c r="D55" s="360">
        <v>59</v>
      </c>
      <c r="E55" s="125"/>
      <c r="F55" s="125"/>
      <c r="G55" s="125"/>
    </row>
    <row r="56" spans="1:7" ht="12.75">
      <c r="A56" s="161" t="s">
        <v>14</v>
      </c>
      <c r="B56" s="169"/>
      <c r="C56" s="169"/>
      <c r="D56" s="169"/>
      <c r="E56" s="125"/>
      <c r="F56" s="125"/>
      <c r="G56" s="125"/>
    </row>
    <row r="57" spans="1:7" ht="12.75">
      <c r="A57" s="166" t="s">
        <v>482</v>
      </c>
      <c r="B57" s="355">
        <v>1117</v>
      </c>
      <c r="C57" s="170">
        <v>1153</v>
      </c>
      <c r="D57" s="355">
        <v>1357</v>
      </c>
      <c r="E57" s="125"/>
      <c r="F57" s="125"/>
      <c r="G57" s="125"/>
    </row>
    <row r="58" spans="1:7" ht="12.75">
      <c r="A58" s="166" t="s">
        <v>483</v>
      </c>
      <c r="B58" s="355">
        <v>121</v>
      </c>
      <c r="C58" s="170">
        <v>94</v>
      </c>
      <c r="D58" s="355">
        <v>107</v>
      </c>
      <c r="E58" s="125"/>
      <c r="F58" s="125"/>
      <c r="G58" s="125"/>
    </row>
    <row r="59" spans="1:7" ht="12.75">
      <c r="A59" s="166" t="s">
        <v>484</v>
      </c>
      <c r="B59" s="355">
        <v>518</v>
      </c>
      <c r="C59" s="170">
        <v>514</v>
      </c>
      <c r="D59" s="355">
        <v>580</v>
      </c>
      <c r="E59" s="125"/>
      <c r="F59" s="125"/>
      <c r="G59" s="125"/>
    </row>
    <row r="60" spans="1:7" ht="12.75">
      <c r="A60" s="166" t="s">
        <v>485</v>
      </c>
      <c r="B60" s="355">
        <v>310</v>
      </c>
      <c r="C60" s="170">
        <v>266</v>
      </c>
      <c r="D60" s="355">
        <v>242</v>
      </c>
      <c r="E60" s="125"/>
      <c r="F60" s="125"/>
      <c r="G60" s="125"/>
    </row>
    <row r="61" spans="1:7" ht="12.75">
      <c r="A61" s="166" t="s">
        <v>486</v>
      </c>
      <c r="B61" s="355">
        <v>1206</v>
      </c>
      <c r="C61" s="170">
        <v>1299</v>
      </c>
      <c r="D61" s="355">
        <v>1140</v>
      </c>
      <c r="E61" s="125"/>
      <c r="F61" s="125"/>
      <c r="G61" s="125"/>
    </row>
    <row r="62" spans="1:7" ht="12.75">
      <c r="A62" s="166" t="s">
        <v>487</v>
      </c>
      <c r="B62" s="355">
        <v>731</v>
      </c>
      <c r="C62" s="170">
        <v>765</v>
      </c>
      <c r="D62" s="355">
        <v>607</v>
      </c>
      <c r="E62" s="125"/>
      <c r="F62" s="125"/>
      <c r="G62" s="125"/>
    </row>
    <row r="63" spans="1:7" ht="12.75">
      <c r="A63" s="166" t="s">
        <v>488</v>
      </c>
      <c r="B63" s="355">
        <v>80</v>
      </c>
      <c r="C63" s="170">
        <v>67</v>
      </c>
      <c r="D63" s="355">
        <v>92</v>
      </c>
      <c r="E63" s="125"/>
      <c r="F63" s="125"/>
      <c r="G63" s="125"/>
    </row>
    <row r="64" spans="1:7" ht="12.75">
      <c r="A64" s="166" t="s">
        <v>489</v>
      </c>
      <c r="B64" s="355">
        <v>848</v>
      </c>
      <c r="C64" s="170">
        <v>804</v>
      </c>
      <c r="D64" s="355">
        <v>799</v>
      </c>
      <c r="E64" s="125"/>
      <c r="F64" s="125"/>
      <c r="G64" s="125"/>
    </row>
    <row r="65" spans="1:7" ht="12.75">
      <c r="A65" s="166" t="s">
        <v>490</v>
      </c>
      <c r="B65" s="355">
        <v>392</v>
      </c>
      <c r="C65" s="170">
        <v>433</v>
      </c>
      <c r="D65" s="355">
        <v>385</v>
      </c>
      <c r="E65" s="125"/>
      <c r="F65" s="125"/>
      <c r="G65" s="125"/>
    </row>
    <row r="66" spans="1:7" ht="12.75">
      <c r="A66" s="166" t="s">
        <v>491</v>
      </c>
      <c r="B66" s="355">
        <v>34</v>
      </c>
      <c r="C66" s="170">
        <v>38</v>
      </c>
      <c r="D66" s="355">
        <v>52</v>
      </c>
      <c r="E66" s="125"/>
      <c r="F66" s="125"/>
      <c r="G66" s="125"/>
    </row>
    <row r="67" spans="1:7" ht="12.75">
      <c r="A67" s="166" t="s">
        <v>492</v>
      </c>
      <c r="B67" s="355">
        <v>508</v>
      </c>
      <c r="C67" s="170">
        <v>481</v>
      </c>
      <c r="D67" s="355">
        <v>430</v>
      </c>
      <c r="E67" s="125"/>
      <c r="F67" s="125"/>
      <c r="G67" s="125"/>
    </row>
    <row r="68" spans="1:7" ht="12.75">
      <c r="A68" s="166" t="s">
        <v>493</v>
      </c>
      <c r="B68" s="355">
        <v>134</v>
      </c>
      <c r="C68" s="170">
        <v>158</v>
      </c>
      <c r="D68" s="355">
        <v>140</v>
      </c>
      <c r="E68" s="125"/>
      <c r="F68" s="125"/>
      <c r="G68" s="125"/>
    </row>
    <row r="69" spans="1:7" ht="12.75">
      <c r="A69" s="166" t="s">
        <v>494</v>
      </c>
      <c r="B69" s="355">
        <v>686</v>
      </c>
      <c r="C69" s="170">
        <v>802</v>
      </c>
      <c r="D69" s="355">
        <v>769</v>
      </c>
      <c r="E69" s="125"/>
      <c r="F69" s="125"/>
      <c r="G69" s="125"/>
    </row>
    <row r="70" spans="1:7" ht="12.75">
      <c r="A70" s="166" t="s">
        <v>495</v>
      </c>
      <c r="B70" s="356">
        <v>425</v>
      </c>
      <c r="C70" s="170">
        <v>615</v>
      </c>
      <c r="D70" s="356">
        <v>458</v>
      </c>
      <c r="E70" s="125"/>
      <c r="F70" s="125"/>
      <c r="G70" s="125"/>
    </row>
    <row r="71" spans="1:6" ht="12.75">
      <c r="A71" s="161" t="s">
        <v>15</v>
      </c>
      <c r="B71" s="169"/>
      <c r="C71" s="169"/>
      <c r="D71" s="169"/>
      <c r="E71" s="122"/>
      <c r="F71" s="123"/>
    </row>
    <row r="72" spans="1:7" ht="12.75">
      <c r="A72" s="166" t="s">
        <v>496</v>
      </c>
      <c r="B72" s="355">
        <v>1137</v>
      </c>
      <c r="C72" s="170">
        <v>1088</v>
      </c>
      <c r="D72" s="170">
        <v>1246</v>
      </c>
      <c r="E72" s="125"/>
      <c r="F72" s="125"/>
      <c r="G72" s="125"/>
    </row>
    <row r="73" spans="1:7" ht="12.75">
      <c r="A73" s="166" t="s">
        <v>497</v>
      </c>
      <c r="B73" s="355">
        <v>3341</v>
      </c>
      <c r="C73" s="170">
        <v>3808</v>
      </c>
      <c r="D73" s="170">
        <v>3682</v>
      </c>
      <c r="E73" s="125"/>
      <c r="F73" s="125"/>
      <c r="G73" s="125"/>
    </row>
    <row r="74" spans="1:7" ht="12.75">
      <c r="A74" s="166" t="s">
        <v>498</v>
      </c>
      <c r="B74" s="355">
        <v>935</v>
      </c>
      <c r="C74" s="170">
        <v>846</v>
      </c>
      <c r="D74" s="170">
        <v>863</v>
      </c>
      <c r="E74" s="125"/>
      <c r="F74" s="125"/>
      <c r="G74" s="125"/>
    </row>
    <row r="75" spans="1:7" ht="12.75">
      <c r="A75" s="166" t="s">
        <v>499</v>
      </c>
      <c r="B75" s="355">
        <v>15274</v>
      </c>
      <c r="C75" s="170">
        <v>17761</v>
      </c>
      <c r="D75" s="170">
        <v>17570</v>
      </c>
      <c r="E75" s="125">
        <f>B75/74971</f>
        <v>0.203732109749103</v>
      </c>
      <c r="F75" s="125">
        <f>C75/82036</f>
        <v>0.216502511092691</v>
      </c>
      <c r="G75" s="125">
        <f>D75/78868</f>
        <v>0.22277729877770452</v>
      </c>
    </row>
    <row r="76" spans="1:7" ht="12.75">
      <c r="A76" s="166" t="s">
        <v>500</v>
      </c>
      <c r="B76" s="355">
        <v>1875</v>
      </c>
      <c r="C76" s="170">
        <v>2120</v>
      </c>
      <c r="D76" s="170">
        <v>1880</v>
      </c>
      <c r="E76" s="125"/>
      <c r="F76" s="125"/>
      <c r="G76" s="125"/>
    </row>
    <row r="77" spans="1:7" ht="12.75">
      <c r="A77" s="166" t="s">
        <v>501</v>
      </c>
      <c r="B77" s="355">
        <v>4164</v>
      </c>
      <c r="C77" s="170">
        <v>4792</v>
      </c>
      <c r="D77" s="170">
        <v>4772</v>
      </c>
      <c r="E77" s="125"/>
      <c r="F77" s="125"/>
      <c r="G77" s="125"/>
    </row>
    <row r="78" spans="1:7" ht="12.75">
      <c r="A78" s="166" t="s">
        <v>502</v>
      </c>
      <c r="B78" s="356">
        <v>7346</v>
      </c>
      <c r="C78" s="170">
        <v>7748</v>
      </c>
      <c r="D78" s="170">
        <v>7545</v>
      </c>
      <c r="E78" s="125"/>
      <c r="F78" s="125"/>
      <c r="G78" s="125"/>
    </row>
    <row r="79" spans="1:4" ht="12.75">
      <c r="A79" s="161" t="s">
        <v>16</v>
      </c>
      <c r="B79" s="169"/>
      <c r="C79" s="169"/>
      <c r="D79" s="169"/>
    </row>
    <row r="80" spans="1:7" ht="12.75">
      <c r="A80" s="166" t="s">
        <v>503</v>
      </c>
      <c r="B80" s="355">
        <v>157</v>
      </c>
      <c r="C80" s="170">
        <v>175</v>
      </c>
      <c r="D80" s="170">
        <v>136</v>
      </c>
      <c r="E80" s="125"/>
      <c r="F80" s="125"/>
      <c r="G80" s="125"/>
    </row>
    <row r="81" spans="1:7" ht="12.75">
      <c r="A81" s="166" t="s">
        <v>504</v>
      </c>
      <c r="B81" s="355">
        <v>1466</v>
      </c>
      <c r="C81" s="170">
        <v>1493</v>
      </c>
      <c r="D81" s="170">
        <v>1255</v>
      </c>
      <c r="E81" s="125"/>
      <c r="F81" s="125"/>
      <c r="G81" s="125"/>
    </row>
    <row r="82" spans="1:7" ht="12.75">
      <c r="A82" s="166" t="s">
        <v>505</v>
      </c>
      <c r="B82" s="355">
        <v>5172</v>
      </c>
      <c r="C82" s="170">
        <v>6386</v>
      </c>
      <c r="D82" s="170">
        <v>5438</v>
      </c>
      <c r="E82" s="125"/>
      <c r="F82" s="125"/>
      <c r="G82" s="125"/>
    </row>
    <row r="83" spans="1:7" ht="12.75">
      <c r="A83" s="166" t="s">
        <v>506</v>
      </c>
      <c r="B83" s="355">
        <v>339</v>
      </c>
      <c r="C83" s="170">
        <v>321</v>
      </c>
      <c r="D83" s="170">
        <v>297</v>
      </c>
      <c r="E83" s="125"/>
      <c r="F83" s="125"/>
      <c r="G83" s="125"/>
    </row>
    <row r="84" spans="1:7" ht="24">
      <c r="A84" s="166" t="s">
        <v>507</v>
      </c>
      <c r="B84" s="355">
        <v>970</v>
      </c>
      <c r="C84" s="170">
        <v>997</v>
      </c>
      <c r="D84" s="170">
        <v>864</v>
      </c>
      <c r="E84" s="125"/>
      <c r="F84" s="125"/>
      <c r="G84" s="125"/>
    </row>
    <row r="85" spans="1:7" ht="12.75">
      <c r="A85" s="166" t="s">
        <v>508</v>
      </c>
      <c r="B85" s="356">
        <v>1336</v>
      </c>
      <c r="C85" s="170">
        <v>1422</v>
      </c>
      <c r="D85" s="170">
        <v>1308</v>
      </c>
      <c r="E85" s="125"/>
      <c r="F85" s="125"/>
      <c r="G85" s="125"/>
    </row>
    <row r="86" spans="1:4" ht="12.75">
      <c r="A86" s="288" t="s">
        <v>17</v>
      </c>
      <c r="B86" s="289">
        <f>SUM(B5:B85)</f>
        <v>74971</v>
      </c>
      <c r="C86" s="289">
        <f>SUM(C5:C85)</f>
        <v>82036</v>
      </c>
      <c r="D86" s="289">
        <f>SUM(D5:D85)</f>
        <v>78868</v>
      </c>
    </row>
    <row r="87" ht="12.75">
      <c r="A87" s="39" t="s">
        <v>513</v>
      </c>
    </row>
    <row r="88" s="48" customFormat="1" ht="11.25">
      <c r="A88" s="49"/>
    </row>
    <row r="90" ht="18">
      <c r="A90" s="50" t="s">
        <v>515</v>
      </c>
    </row>
    <row r="91" spans="1:5" s="285" customFormat="1" ht="12.75">
      <c r="A91" s="269" t="s">
        <v>19</v>
      </c>
      <c r="B91" s="286">
        <v>2017</v>
      </c>
      <c r="C91" s="286">
        <v>2018</v>
      </c>
      <c r="D91" s="286">
        <v>2019</v>
      </c>
      <c r="E91" s="287"/>
    </row>
    <row r="92" spans="1:4" ht="12.75">
      <c r="A92" s="172" t="s">
        <v>20</v>
      </c>
      <c r="B92" s="173">
        <v>325</v>
      </c>
      <c r="C92" s="173">
        <v>331</v>
      </c>
      <c r="D92" s="173">
        <v>308</v>
      </c>
    </row>
    <row r="93" spans="1:7" ht="12.75">
      <c r="A93" s="174" t="s">
        <v>21</v>
      </c>
      <c r="B93" s="175">
        <v>43274</v>
      </c>
      <c r="C93" s="175">
        <v>46326</v>
      </c>
      <c r="D93" s="175">
        <v>43799</v>
      </c>
      <c r="E93" s="366"/>
      <c r="F93" s="366"/>
      <c r="G93" s="366"/>
    </row>
    <row r="94" spans="1:4" ht="12.75">
      <c r="A94" s="174" t="s">
        <v>22</v>
      </c>
      <c r="B94" s="175">
        <v>30892</v>
      </c>
      <c r="C94" s="175">
        <v>34846</v>
      </c>
      <c r="D94" s="175">
        <v>34288</v>
      </c>
    </row>
    <row r="95" spans="1:4" ht="12.75">
      <c r="A95" s="174" t="s">
        <v>23</v>
      </c>
      <c r="B95" s="175">
        <v>480</v>
      </c>
      <c r="C95" s="175">
        <v>533</v>
      </c>
      <c r="D95" s="175">
        <v>473</v>
      </c>
    </row>
    <row r="96" spans="1:4" ht="12.75">
      <c r="A96" s="288" t="s">
        <v>0</v>
      </c>
      <c r="B96" s="289">
        <f aca="true" t="shared" si="0" ref="B96">SUM(B92:B95)</f>
        <v>74971</v>
      </c>
      <c r="C96" s="289">
        <f>SUM(C92:C95)</f>
        <v>82036</v>
      </c>
      <c r="D96" s="289">
        <f>SUM(D92:D95)</f>
        <v>78868</v>
      </c>
    </row>
    <row r="97" spans="1:3" ht="12.75">
      <c r="A97" s="39" t="s">
        <v>513</v>
      </c>
      <c r="B97" s="150"/>
      <c r="C97" s="150"/>
    </row>
    <row r="98" s="48" customFormat="1" ht="11.25">
      <c r="A98" s="39" t="s">
        <v>18</v>
      </c>
    </row>
    <row r="100" ht="18">
      <c r="A100" s="291" t="s">
        <v>618</v>
      </c>
    </row>
    <row r="101" spans="1:4" s="285" customFormat="1" ht="12.75">
      <c r="A101" s="254"/>
      <c r="B101" s="290">
        <v>2017</v>
      </c>
      <c r="C101" s="290">
        <v>2018</v>
      </c>
      <c r="D101" s="290">
        <v>2019</v>
      </c>
    </row>
    <row r="102" spans="1:4" ht="12.75">
      <c r="A102" s="54" t="s">
        <v>25</v>
      </c>
      <c r="B102" s="184" t="s">
        <v>133</v>
      </c>
      <c r="C102" s="184" t="s">
        <v>133</v>
      </c>
      <c r="D102" s="184" t="s">
        <v>133</v>
      </c>
    </row>
    <row r="103" spans="1:4" ht="12.75">
      <c r="A103" s="176" t="s">
        <v>1</v>
      </c>
      <c r="B103" s="180"/>
      <c r="C103" s="180"/>
      <c r="D103" s="180"/>
    </row>
    <row r="104" spans="1:4" ht="12.75">
      <c r="A104" s="51" t="s">
        <v>437</v>
      </c>
      <c r="B104" s="181">
        <v>4</v>
      </c>
      <c r="C104" s="181">
        <v>6</v>
      </c>
      <c r="D104" s="181">
        <v>4</v>
      </c>
    </row>
    <row r="105" spans="1:4" ht="12.75">
      <c r="A105" s="51" t="s">
        <v>438</v>
      </c>
      <c r="B105" s="181">
        <v>3</v>
      </c>
      <c r="C105" s="181">
        <v>3</v>
      </c>
      <c r="D105" s="181">
        <v>10</v>
      </c>
    </row>
    <row r="106" spans="1:4" ht="12.75">
      <c r="A106" s="51" t="s">
        <v>439</v>
      </c>
      <c r="B106" s="181">
        <v>2</v>
      </c>
      <c r="C106" s="181"/>
      <c r="D106" s="181">
        <v>1</v>
      </c>
    </row>
    <row r="107" spans="1:4" ht="12.75">
      <c r="A107" s="51" t="s">
        <v>440</v>
      </c>
      <c r="B107" s="181">
        <v>26</v>
      </c>
      <c r="C107" s="181">
        <v>17</v>
      </c>
      <c r="D107" s="181">
        <v>18</v>
      </c>
    </row>
    <row r="108" spans="1:4" ht="12.75">
      <c r="A108" s="51" t="s">
        <v>441</v>
      </c>
      <c r="B108" s="181"/>
      <c r="C108" s="181">
        <v>1</v>
      </c>
      <c r="D108" s="181">
        <v>3</v>
      </c>
    </row>
    <row r="109" spans="1:4" ht="12.75">
      <c r="A109" s="51" t="s">
        <v>442</v>
      </c>
      <c r="B109" s="181">
        <v>10</v>
      </c>
      <c r="C109" s="181">
        <v>14</v>
      </c>
      <c r="D109" s="181">
        <v>4</v>
      </c>
    </row>
    <row r="110" spans="1:4" ht="12.75">
      <c r="A110" s="51" t="s">
        <v>443</v>
      </c>
      <c r="B110" s="181">
        <v>16</v>
      </c>
      <c r="C110" s="181">
        <v>15</v>
      </c>
      <c r="D110" s="181">
        <v>11</v>
      </c>
    </row>
    <row r="111" spans="1:4" ht="12.75">
      <c r="A111" s="51" t="s">
        <v>444</v>
      </c>
      <c r="B111" s="181">
        <v>7</v>
      </c>
      <c r="C111" s="181">
        <v>11</v>
      </c>
      <c r="D111" s="181">
        <v>2</v>
      </c>
    </row>
    <row r="112" spans="1:4" ht="12.75">
      <c r="A112" s="177" t="s">
        <v>8</v>
      </c>
      <c r="B112" s="180"/>
      <c r="C112" s="180"/>
      <c r="D112" s="180"/>
    </row>
    <row r="113" spans="1:6" ht="12.75">
      <c r="A113" s="178" t="s">
        <v>445</v>
      </c>
      <c r="B113" s="181">
        <v>54</v>
      </c>
      <c r="C113" s="181">
        <v>38</v>
      </c>
      <c r="D113" s="181">
        <v>47</v>
      </c>
      <c r="E113" s="122"/>
      <c r="F113" s="123"/>
    </row>
    <row r="114" spans="1:6" ht="12.75">
      <c r="A114" s="53" t="s">
        <v>446</v>
      </c>
      <c r="B114" s="181"/>
      <c r="C114" s="181">
        <v>2</v>
      </c>
      <c r="D114" s="181"/>
      <c r="E114" s="122"/>
      <c r="F114" s="123"/>
    </row>
    <row r="115" spans="1:6" ht="12.75">
      <c r="A115" s="53" t="s">
        <v>447</v>
      </c>
      <c r="B115" s="181">
        <v>8</v>
      </c>
      <c r="C115" s="181">
        <v>8</v>
      </c>
      <c r="D115" s="181">
        <v>9</v>
      </c>
      <c r="E115" s="122"/>
      <c r="F115" s="123"/>
    </row>
    <row r="116" spans="1:6" ht="12.75">
      <c r="A116" s="179" t="s">
        <v>9</v>
      </c>
      <c r="B116" s="180"/>
      <c r="C116" s="180"/>
      <c r="D116" s="180"/>
      <c r="E116" s="122"/>
      <c r="F116" s="123"/>
    </row>
    <row r="117" spans="1:6" ht="12.75">
      <c r="A117" s="178" t="s">
        <v>448</v>
      </c>
      <c r="B117" s="181">
        <v>9</v>
      </c>
      <c r="C117" s="181">
        <v>9</v>
      </c>
      <c r="D117" s="181">
        <v>8</v>
      </c>
      <c r="E117" s="122"/>
      <c r="F117" s="123"/>
    </row>
    <row r="118" spans="1:6" ht="12.75">
      <c r="A118" s="53" t="s">
        <v>449</v>
      </c>
      <c r="B118" s="181">
        <v>27</v>
      </c>
      <c r="C118" s="181">
        <v>51</v>
      </c>
      <c r="D118" s="181">
        <v>50</v>
      </c>
      <c r="E118" s="122"/>
      <c r="F118" s="123"/>
    </row>
    <row r="119" spans="1:6" ht="24">
      <c r="A119" s="53" t="s">
        <v>450</v>
      </c>
      <c r="B119" s="181">
        <v>10</v>
      </c>
      <c r="C119" s="181">
        <v>13</v>
      </c>
      <c r="D119" s="181">
        <v>6</v>
      </c>
      <c r="E119" s="122"/>
      <c r="F119" s="123"/>
    </row>
    <row r="120" spans="1:6" ht="12.75">
      <c r="A120" s="179" t="s">
        <v>10</v>
      </c>
      <c r="B120" s="180"/>
      <c r="C120" s="180"/>
      <c r="D120" s="180"/>
      <c r="E120" s="122"/>
      <c r="F120" s="123"/>
    </row>
    <row r="121" spans="1:6" ht="12.75">
      <c r="A121" s="53" t="s">
        <v>451</v>
      </c>
      <c r="B121" s="197">
        <v>217</v>
      </c>
      <c r="C121" s="197">
        <v>154</v>
      </c>
      <c r="D121" s="197">
        <v>182</v>
      </c>
      <c r="E121" s="122"/>
      <c r="F121" s="123"/>
    </row>
    <row r="122" spans="1:6" ht="12.75">
      <c r="A122" s="53" t="s">
        <v>452</v>
      </c>
      <c r="B122" s="197">
        <v>77</v>
      </c>
      <c r="C122" s="197">
        <v>82</v>
      </c>
      <c r="D122" s="197">
        <v>77</v>
      </c>
      <c r="E122" s="122"/>
      <c r="F122" s="123"/>
    </row>
    <row r="123" spans="1:6" ht="12.75">
      <c r="A123" s="53" t="s">
        <v>453</v>
      </c>
      <c r="B123" s="197">
        <v>168</v>
      </c>
      <c r="C123" s="197">
        <v>221</v>
      </c>
      <c r="D123" s="197">
        <v>142</v>
      </c>
      <c r="E123" s="122"/>
      <c r="F123" s="123"/>
    </row>
    <row r="124" spans="1:6" ht="12.75">
      <c r="A124" s="53" t="s">
        <v>454</v>
      </c>
      <c r="B124" s="197">
        <v>177</v>
      </c>
      <c r="C124" s="197">
        <v>150</v>
      </c>
      <c r="D124" s="197">
        <v>148</v>
      </c>
      <c r="E124" s="122"/>
      <c r="F124" s="123"/>
    </row>
    <row r="125" spans="1:6" ht="12.75">
      <c r="A125" s="53" t="s">
        <v>455</v>
      </c>
      <c r="B125" s="197">
        <v>115</v>
      </c>
      <c r="C125" s="197">
        <v>246</v>
      </c>
      <c r="D125" s="197">
        <v>267</v>
      </c>
      <c r="E125" s="122"/>
      <c r="F125" s="123"/>
    </row>
    <row r="126" spans="1:6" ht="12.75">
      <c r="A126" s="53" t="s">
        <v>456</v>
      </c>
      <c r="B126" s="197">
        <v>48</v>
      </c>
      <c r="C126" s="197">
        <v>35</v>
      </c>
      <c r="D126" s="197">
        <v>17</v>
      </c>
      <c r="E126" s="122"/>
      <c r="F126" s="123"/>
    </row>
    <row r="127" spans="1:6" ht="12.75">
      <c r="A127" s="53" t="s">
        <v>457</v>
      </c>
      <c r="B127" s="197">
        <v>121</v>
      </c>
      <c r="C127" s="197">
        <v>141</v>
      </c>
      <c r="D127" s="197">
        <v>116</v>
      </c>
      <c r="E127" s="122"/>
      <c r="F127" s="123"/>
    </row>
    <row r="128" spans="1:6" ht="12.75">
      <c r="A128" s="53" t="s">
        <v>458</v>
      </c>
      <c r="B128" s="197">
        <v>97</v>
      </c>
      <c r="C128" s="197">
        <v>119</v>
      </c>
      <c r="D128" s="197">
        <v>101</v>
      </c>
      <c r="E128" s="122"/>
      <c r="F128" s="123"/>
    </row>
    <row r="129" spans="1:6" ht="12.75">
      <c r="A129" s="53" t="s">
        <v>459</v>
      </c>
      <c r="B129" s="197">
        <v>31</v>
      </c>
      <c r="C129" s="197">
        <v>45</v>
      </c>
      <c r="D129" s="197">
        <v>31</v>
      </c>
      <c r="E129" s="122"/>
      <c r="F129" s="123"/>
    </row>
    <row r="130" spans="1:6" ht="12.75">
      <c r="A130" s="53" t="s">
        <v>460</v>
      </c>
      <c r="B130" s="197">
        <v>13</v>
      </c>
      <c r="C130" s="197">
        <v>17</v>
      </c>
      <c r="D130" s="197">
        <v>16</v>
      </c>
      <c r="E130" s="122"/>
      <c r="F130" s="123"/>
    </row>
    <row r="131" spans="1:6" ht="12.75">
      <c r="A131" s="179" t="s">
        <v>11</v>
      </c>
      <c r="B131" s="180"/>
      <c r="C131" s="180"/>
      <c r="D131" s="180"/>
      <c r="E131" s="122"/>
      <c r="F131" s="123"/>
    </row>
    <row r="132" spans="1:6" ht="12.75">
      <c r="A132" s="53" t="s">
        <v>461</v>
      </c>
      <c r="B132" s="183">
        <v>48</v>
      </c>
      <c r="C132" s="183">
        <v>54</v>
      </c>
      <c r="D132" s="183">
        <v>54</v>
      </c>
      <c r="E132" s="122"/>
      <c r="F132" s="123"/>
    </row>
    <row r="133" spans="1:6" ht="12.75">
      <c r="A133" s="179" t="s">
        <v>12</v>
      </c>
      <c r="B133" s="180"/>
      <c r="C133" s="180"/>
      <c r="D133" s="180"/>
      <c r="E133" s="122"/>
      <c r="F133" s="123"/>
    </row>
    <row r="134" spans="1:6" ht="12.75">
      <c r="A134" s="53" t="s">
        <v>462</v>
      </c>
      <c r="B134" s="197">
        <v>11</v>
      </c>
      <c r="C134" s="197">
        <v>15</v>
      </c>
      <c r="D134" s="197">
        <v>7</v>
      </c>
      <c r="E134" s="122"/>
      <c r="F134" s="123"/>
    </row>
    <row r="135" spans="1:6" ht="12.75">
      <c r="A135" s="53" t="s">
        <v>463</v>
      </c>
      <c r="B135" s="197">
        <v>13</v>
      </c>
      <c r="C135" s="197">
        <v>24</v>
      </c>
      <c r="D135" s="197">
        <v>19</v>
      </c>
      <c r="E135" s="122"/>
      <c r="F135" s="123"/>
    </row>
    <row r="136" spans="1:6" ht="12.75">
      <c r="A136" s="53" t="s">
        <v>464</v>
      </c>
      <c r="B136" s="197">
        <v>8</v>
      </c>
      <c r="C136" s="197">
        <v>4</v>
      </c>
      <c r="D136" s="197">
        <v>6</v>
      </c>
      <c r="E136" s="122"/>
      <c r="F136" s="123"/>
    </row>
    <row r="137" spans="1:6" ht="12.75">
      <c r="A137" s="53" t="s">
        <v>465</v>
      </c>
      <c r="B137" s="197">
        <v>10</v>
      </c>
      <c r="C137" s="197">
        <v>3</v>
      </c>
      <c r="D137" s="197">
        <v>16</v>
      </c>
      <c r="E137" s="122"/>
      <c r="F137" s="123"/>
    </row>
    <row r="138" spans="1:6" ht="12.75">
      <c r="A138" s="53" t="s">
        <v>466</v>
      </c>
      <c r="B138" s="197">
        <v>1</v>
      </c>
      <c r="C138" s="197">
        <v>3</v>
      </c>
      <c r="D138" s="197">
        <v>1</v>
      </c>
      <c r="E138" s="122"/>
      <c r="F138" s="123"/>
    </row>
    <row r="139" spans="1:6" ht="12.75">
      <c r="A139" s="53" t="s">
        <v>467</v>
      </c>
      <c r="B139" s="197">
        <v>11</v>
      </c>
      <c r="C139" s="197">
        <v>22</v>
      </c>
      <c r="D139" s="197">
        <v>25</v>
      </c>
      <c r="E139" s="122"/>
      <c r="F139" s="123"/>
    </row>
    <row r="140" spans="1:6" ht="12.75">
      <c r="A140" s="53" t="s">
        <v>468</v>
      </c>
      <c r="B140" s="197"/>
      <c r="C140" s="197">
        <v>6</v>
      </c>
      <c r="D140" s="197">
        <v>3</v>
      </c>
      <c r="E140" s="122"/>
      <c r="F140" s="123"/>
    </row>
    <row r="141" spans="1:6" ht="12.75">
      <c r="A141" s="53" t="s">
        <v>469</v>
      </c>
      <c r="B141" s="197">
        <v>17</v>
      </c>
      <c r="C141" s="197">
        <v>54</v>
      </c>
      <c r="D141" s="197">
        <v>28</v>
      </c>
      <c r="E141" s="122"/>
      <c r="F141" s="123"/>
    </row>
    <row r="142" spans="1:6" ht="12.75">
      <c r="A142" s="53" t="s">
        <v>470</v>
      </c>
      <c r="B142" s="197">
        <v>10</v>
      </c>
      <c r="C142" s="197">
        <v>11</v>
      </c>
      <c r="D142" s="197">
        <v>11</v>
      </c>
      <c r="E142" s="122"/>
      <c r="F142" s="123"/>
    </row>
    <row r="143" spans="1:6" ht="12.75">
      <c r="A143" s="53" t="s">
        <v>471</v>
      </c>
      <c r="B143" s="197">
        <v>6</v>
      </c>
      <c r="C143" s="197">
        <v>24</v>
      </c>
      <c r="D143" s="197">
        <v>18</v>
      </c>
      <c r="E143" s="122"/>
      <c r="F143" s="123"/>
    </row>
    <row r="144" spans="1:6" ht="12.75">
      <c r="A144" s="179" t="s">
        <v>13</v>
      </c>
      <c r="B144" s="180"/>
      <c r="C144" s="180"/>
      <c r="D144" s="180"/>
      <c r="E144" s="122"/>
      <c r="F144" s="123"/>
    </row>
    <row r="145" spans="1:6" ht="12.75">
      <c r="A145" s="53" t="s">
        <v>472</v>
      </c>
      <c r="B145" s="197">
        <v>1</v>
      </c>
      <c r="C145" s="197">
        <v>5</v>
      </c>
      <c r="D145" s="197">
        <v>4</v>
      </c>
      <c r="E145" s="122"/>
      <c r="F145" s="123"/>
    </row>
    <row r="146" spans="1:6" ht="12.75">
      <c r="A146" s="53" t="s">
        <v>473</v>
      </c>
      <c r="B146" s="197">
        <v>31</v>
      </c>
      <c r="C146" s="197">
        <v>36</v>
      </c>
      <c r="D146" s="197">
        <v>42</v>
      </c>
      <c r="E146" s="122"/>
      <c r="F146" s="123"/>
    </row>
    <row r="147" spans="1:6" ht="12.75">
      <c r="A147" s="53" t="s">
        <v>474</v>
      </c>
      <c r="B147" s="197">
        <v>65</v>
      </c>
      <c r="C147" s="197">
        <v>112</v>
      </c>
      <c r="D147" s="197">
        <v>54</v>
      </c>
      <c r="E147" s="122"/>
      <c r="F147" s="123"/>
    </row>
    <row r="148" spans="1:6" ht="12.75">
      <c r="A148" s="53" t="s">
        <v>475</v>
      </c>
      <c r="B148" s="197">
        <v>30</v>
      </c>
      <c r="C148" s="197">
        <v>28</v>
      </c>
      <c r="D148" s="197">
        <v>37</v>
      </c>
      <c r="E148" s="122"/>
      <c r="F148" s="123"/>
    </row>
    <row r="149" spans="1:6" ht="12.75">
      <c r="A149" s="53" t="s">
        <v>476</v>
      </c>
      <c r="B149" s="197">
        <v>13</v>
      </c>
      <c r="C149" s="197">
        <v>4</v>
      </c>
      <c r="D149" s="197">
        <v>8</v>
      </c>
      <c r="E149" s="122"/>
      <c r="F149" s="123"/>
    </row>
    <row r="150" spans="1:6" ht="12.75">
      <c r="A150" s="53" t="s">
        <v>477</v>
      </c>
      <c r="B150" s="197">
        <v>19</v>
      </c>
      <c r="C150" s="197">
        <v>27</v>
      </c>
      <c r="D150" s="197">
        <v>18</v>
      </c>
      <c r="E150" s="122"/>
      <c r="F150" s="123"/>
    </row>
    <row r="151" spans="1:6" ht="12.75">
      <c r="A151" s="53" t="s">
        <v>478</v>
      </c>
      <c r="B151" s="197">
        <v>4</v>
      </c>
      <c r="C151" s="197">
        <v>4</v>
      </c>
      <c r="D151" s="197">
        <v>5</v>
      </c>
      <c r="E151" s="122"/>
      <c r="F151" s="123"/>
    </row>
    <row r="152" spans="1:6" ht="12.75">
      <c r="A152" s="53" t="s">
        <v>479</v>
      </c>
      <c r="B152" s="197"/>
      <c r="C152" s="197">
        <v>1</v>
      </c>
      <c r="D152" s="197">
        <v>1</v>
      </c>
      <c r="E152" s="122"/>
      <c r="F152" s="123"/>
    </row>
    <row r="153" spans="1:6" ht="12.75">
      <c r="A153" s="53" t="s">
        <v>480</v>
      </c>
      <c r="B153" s="197"/>
      <c r="C153" s="197">
        <v>3</v>
      </c>
      <c r="D153" s="197"/>
      <c r="E153" s="122"/>
      <c r="F153" s="123"/>
    </row>
    <row r="154" spans="1:6" ht="12.75">
      <c r="A154" s="53" t="s">
        <v>481</v>
      </c>
      <c r="B154" s="197">
        <v>14</v>
      </c>
      <c r="C154" s="197">
        <v>8</v>
      </c>
      <c r="D154" s="197">
        <v>7</v>
      </c>
      <c r="E154" s="122"/>
      <c r="F154" s="123"/>
    </row>
    <row r="155" spans="1:6" ht="12.75">
      <c r="A155" s="179" t="s">
        <v>14</v>
      </c>
      <c r="B155" s="180"/>
      <c r="C155" s="180"/>
      <c r="D155" s="180"/>
      <c r="E155" s="122"/>
      <c r="F155" s="123"/>
    </row>
    <row r="156" spans="1:6" ht="12.75">
      <c r="A156" s="53" t="s">
        <v>482</v>
      </c>
      <c r="B156" s="197">
        <v>290</v>
      </c>
      <c r="C156" s="197">
        <v>310</v>
      </c>
      <c r="D156" s="197">
        <v>270</v>
      </c>
      <c r="E156" s="122"/>
      <c r="F156" s="123"/>
    </row>
    <row r="157" spans="1:6" ht="12.75">
      <c r="A157" s="53" t="s">
        <v>483</v>
      </c>
      <c r="B157" s="197">
        <v>23</v>
      </c>
      <c r="C157" s="197">
        <v>21</v>
      </c>
      <c r="D157" s="197">
        <v>33</v>
      </c>
      <c r="E157" s="122"/>
      <c r="F157" s="123"/>
    </row>
    <row r="158" spans="1:6" ht="12.75">
      <c r="A158" s="53" t="s">
        <v>484</v>
      </c>
      <c r="B158" s="197">
        <v>109</v>
      </c>
      <c r="C158" s="197">
        <v>108</v>
      </c>
      <c r="D158" s="197">
        <v>88</v>
      </c>
      <c r="E158" s="122"/>
      <c r="F158" s="123"/>
    </row>
    <row r="159" spans="1:6" ht="12.75">
      <c r="A159" s="53" t="s">
        <v>485</v>
      </c>
      <c r="B159" s="197">
        <v>81</v>
      </c>
      <c r="C159" s="197">
        <v>61</v>
      </c>
      <c r="D159" s="197">
        <v>62</v>
      </c>
      <c r="E159" s="122"/>
      <c r="F159" s="123"/>
    </row>
    <row r="160" spans="1:6" ht="12.75">
      <c r="A160" s="53" t="s">
        <v>486</v>
      </c>
      <c r="B160" s="197">
        <v>110</v>
      </c>
      <c r="C160" s="197">
        <v>83</v>
      </c>
      <c r="D160" s="197">
        <v>87</v>
      </c>
      <c r="E160" s="122"/>
      <c r="F160" s="123"/>
    </row>
    <row r="161" spans="1:6" ht="12.75">
      <c r="A161" s="53" t="s">
        <v>487</v>
      </c>
      <c r="B161" s="197">
        <v>111</v>
      </c>
      <c r="C161" s="197">
        <v>144</v>
      </c>
      <c r="D161" s="197">
        <v>104</v>
      </c>
      <c r="E161" s="122"/>
      <c r="F161" s="123"/>
    </row>
    <row r="162" spans="1:6" ht="12.75">
      <c r="A162" s="53" t="s">
        <v>488</v>
      </c>
      <c r="B162" s="197">
        <v>25</v>
      </c>
      <c r="C162" s="197">
        <v>20</v>
      </c>
      <c r="D162" s="197">
        <v>20</v>
      </c>
      <c r="E162" s="122"/>
      <c r="F162" s="123"/>
    </row>
    <row r="163" spans="1:6" ht="12.75">
      <c r="A163" s="53" t="s">
        <v>489</v>
      </c>
      <c r="B163" s="197">
        <v>92</v>
      </c>
      <c r="C163" s="197">
        <v>74</v>
      </c>
      <c r="D163" s="197">
        <v>61</v>
      </c>
      <c r="E163" s="122"/>
      <c r="F163" s="123"/>
    </row>
    <row r="164" spans="1:6" ht="12.75">
      <c r="A164" s="53" t="s">
        <v>490</v>
      </c>
      <c r="B164" s="197">
        <v>43</v>
      </c>
      <c r="C164" s="197">
        <v>28</v>
      </c>
      <c r="D164" s="197">
        <v>23</v>
      </c>
      <c r="E164" s="122"/>
      <c r="F164" s="123"/>
    </row>
    <row r="165" spans="1:6" ht="12.75">
      <c r="A165" s="53" t="s">
        <v>491</v>
      </c>
      <c r="B165" s="197">
        <v>4</v>
      </c>
      <c r="C165" s="197">
        <v>5</v>
      </c>
      <c r="D165" s="197">
        <v>13</v>
      </c>
      <c r="E165" s="122"/>
      <c r="F165" s="123"/>
    </row>
    <row r="166" spans="1:6" ht="12.75">
      <c r="A166" s="53" t="s">
        <v>492</v>
      </c>
      <c r="B166" s="197">
        <v>51</v>
      </c>
      <c r="C166" s="197">
        <v>39</v>
      </c>
      <c r="D166" s="197">
        <v>49</v>
      </c>
      <c r="E166" s="122"/>
      <c r="F166" s="123"/>
    </row>
    <row r="167" spans="1:6" ht="12.75">
      <c r="A167" s="53" t="s">
        <v>493</v>
      </c>
      <c r="B167" s="197">
        <v>27</v>
      </c>
      <c r="C167" s="197">
        <v>27</v>
      </c>
      <c r="D167" s="197">
        <v>28</v>
      </c>
      <c r="E167" s="122"/>
      <c r="F167" s="123"/>
    </row>
    <row r="168" spans="1:6" ht="12.75">
      <c r="A168" s="53" t="s">
        <v>494</v>
      </c>
      <c r="B168" s="197">
        <v>4</v>
      </c>
      <c r="C168" s="197">
        <v>5</v>
      </c>
      <c r="D168" s="197">
        <v>4</v>
      </c>
      <c r="E168" s="122"/>
      <c r="F168" s="123"/>
    </row>
    <row r="169" spans="1:6" ht="12.75">
      <c r="A169" s="53" t="s">
        <v>495</v>
      </c>
      <c r="B169" s="197">
        <v>14</v>
      </c>
      <c r="C169" s="197">
        <v>26</v>
      </c>
      <c r="D169" s="197">
        <v>12</v>
      </c>
      <c r="E169" s="122"/>
      <c r="F169" s="123"/>
    </row>
    <row r="170" spans="1:6" ht="12.75">
      <c r="A170" s="179" t="s">
        <v>15</v>
      </c>
      <c r="B170" s="180"/>
      <c r="C170" s="180"/>
      <c r="D170" s="180"/>
      <c r="E170" s="122"/>
      <c r="F170" s="123"/>
    </row>
    <row r="171" spans="1:6" ht="12.75">
      <c r="A171" s="53" t="s">
        <v>496</v>
      </c>
      <c r="B171" s="197">
        <v>172</v>
      </c>
      <c r="C171" s="197">
        <v>149</v>
      </c>
      <c r="D171" s="197">
        <v>188</v>
      </c>
      <c r="E171" s="122"/>
      <c r="F171" s="123"/>
    </row>
    <row r="172" spans="1:6" ht="12.75">
      <c r="A172" s="53" t="s">
        <v>497</v>
      </c>
      <c r="B172" s="197">
        <v>8</v>
      </c>
      <c r="C172" s="197">
        <v>11</v>
      </c>
      <c r="D172" s="197">
        <v>12</v>
      </c>
      <c r="E172" s="122"/>
      <c r="F172" s="123"/>
    </row>
    <row r="173" spans="1:6" ht="12.75">
      <c r="A173" s="53" t="s">
        <v>498</v>
      </c>
      <c r="B173" s="197">
        <v>3</v>
      </c>
      <c r="C173" s="197">
        <v>14</v>
      </c>
      <c r="D173" s="197">
        <v>7</v>
      </c>
      <c r="E173" s="122"/>
      <c r="F173" s="123"/>
    </row>
    <row r="174" spans="1:6" ht="12.75">
      <c r="A174" s="53" t="s">
        <v>499</v>
      </c>
      <c r="B174" s="197">
        <v>5</v>
      </c>
      <c r="C174" s="197">
        <v>15</v>
      </c>
      <c r="D174" s="197">
        <v>14</v>
      </c>
      <c r="E174" s="122"/>
      <c r="F174" s="123"/>
    </row>
    <row r="175" spans="1:6" ht="12.75">
      <c r="A175" s="53" t="s">
        <v>500</v>
      </c>
      <c r="B175" s="197">
        <v>12</v>
      </c>
      <c r="C175" s="197">
        <v>16</v>
      </c>
      <c r="D175" s="197">
        <v>25</v>
      </c>
      <c r="E175" s="122"/>
      <c r="F175" s="123"/>
    </row>
    <row r="176" spans="1:6" ht="12.75">
      <c r="A176" s="53" t="s">
        <v>501</v>
      </c>
      <c r="B176" s="197"/>
      <c r="C176" s="197">
        <v>10</v>
      </c>
      <c r="D176" s="197">
        <v>12</v>
      </c>
      <c r="E176" s="122"/>
      <c r="F176" s="123"/>
    </row>
    <row r="177" spans="1:4" ht="12.75">
      <c r="A177" s="53" t="s">
        <v>502</v>
      </c>
      <c r="B177" s="197">
        <v>10</v>
      </c>
      <c r="C177" s="197">
        <v>26</v>
      </c>
      <c r="D177" s="197">
        <v>18</v>
      </c>
    </row>
    <row r="178" spans="1:4" ht="12.75">
      <c r="A178" s="179" t="s">
        <v>16</v>
      </c>
      <c r="B178" s="180"/>
      <c r="C178" s="180"/>
      <c r="D178" s="180"/>
    </row>
    <row r="179" spans="1:4" ht="12.75">
      <c r="A179" s="53" t="s">
        <v>503</v>
      </c>
      <c r="B179" s="197">
        <v>12</v>
      </c>
      <c r="C179" s="197">
        <v>8</v>
      </c>
      <c r="D179" s="197">
        <v>13</v>
      </c>
    </row>
    <row r="180" spans="1:4" ht="12.75">
      <c r="A180" s="53" t="s">
        <v>504</v>
      </c>
      <c r="B180" s="197">
        <v>24</v>
      </c>
      <c r="C180" s="197">
        <v>15</v>
      </c>
      <c r="D180" s="197">
        <v>14</v>
      </c>
    </row>
    <row r="181" spans="1:4" ht="12.75">
      <c r="A181" s="53" t="s">
        <v>505</v>
      </c>
      <c r="B181" s="197">
        <v>102</v>
      </c>
      <c r="C181" s="197">
        <v>100</v>
      </c>
      <c r="D181" s="197">
        <v>109</v>
      </c>
    </row>
    <row r="182" spans="1:4" ht="12.75">
      <c r="A182" s="53" t="s">
        <v>506</v>
      </c>
      <c r="B182" s="197">
        <v>106</v>
      </c>
      <c r="C182" s="197">
        <v>93</v>
      </c>
      <c r="D182" s="197">
        <v>80</v>
      </c>
    </row>
    <row r="183" spans="1:4" ht="24">
      <c r="A183" s="53" t="s">
        <v>507</v>
      </c>
      <c r="B183" s="197">
        <v>151</v>
      </c>
      <c r="C183" s="197">
        <v>127</v>
      </c>
      <c r="D183" s="197">
        <v>144</v>
      </c>
    </row>
    <row r="184" spans="1:4" ht="12.75">
      <c r="A184" s="53" t="s">
        <v>508</v>
      </c>
      <c r="B184" s="198">
        <v>133</v>
      </c>
      <c r="C184" s="198">
        <v>117</v>
      </c>
      <c r="D184" s="198">
        <v>111</v>
      </c>
    </row>
    <row r="185" spans="1:4" ht="12.75" thickBot="1">
      <c r="A185" s="268" t="s">
        <v>0</v>
      </c>
      <c r="B185" s="268">
        <f>SUM(B103:B184)</f>
        <v>3274</v>
      </c>
      <c r="C185" s="268">
        <f>SUM(C104:C184)</f>
        <v>3498</v>
      </c>
      <c r="D185" s="268">
        <f>SUM(D104:D184)</f>
        <v>3235</v>
      </c>
    </row>
    <row r="186" ht="12.75" thickTop="1">
      <c r="A186" s="39" t="s">
        <v>513</v>
      </c>
    </row>
    <row r="187" ht="12.75">
      <c r="A187" s="39"/>
    </row>
    <row r="188" ht="18">
      <c r="A188" s="291" t="s">
        <v>617</v>
      </c>
    </row>
    <row r="189" spans="1:4" ht="12.75">
      <c r="A189" s="26"/>
      <c r="B189" s="290">
        <v>2017</v>
      </c>
      <c r="C189" s="290">
        <v>2018</v>
      </c>
      <c r="D189" s="290">
        <v>2019</v>
      </c>
    </row>
    <row r="190" spans="1:6" ht="12.75">
      <c r="A190" s="25" t="s">
        <v>134</v>
      </c>
      <c r="B190" s="185"/>
      <c r="C190" s="185"/>
      <c r="D190" s="185"/>
      <c r="E190" s="124"/>
      <c r="F190" s="123"/>
    </row>
    <row r="191" spans="1:6" ht="12.75">
      <c r="A191" s="186" t="s">
        <v>1</v>
      </c>
      <c r="B191" s="187"/>
      <c r="C191" s="187"/>
      <c r="D191" s="187"/>
      <c r="E191" s="124"/>
      <c r="F191" s="123"/>
    </row>
    <row r="192" spans="1:6" ht="12.75">
      <c r="A192" s="188" t="s">
        <v>437</v>
      </c>
      <c r="B192" s="182">
        <v>3</v>
      </c>
      <c r="C192" s="182">
        <v>4</v>
      </c>
      <c r="D192" s="182">
        <v>4</v>
      </c>
      <c r="E192" s="124"/>
      <c r="F192" s="123"/>
    </row>
    <row r="193" spans="1:6" ht="12.75">
      <c r="A193" s="188" t="s">
        <v>438</v>
      </c>
      <c r="B193" s="182">
        <v>16</v>
      </c>
      <c r="C193" s="182">
        <v>8</v>
      </c>
      <c r="D193" s="182">
        <v>19</v>
      </c>
      <c r="E193" s="124"/>
      <c r="F193" s="123"/>
    </row>
    <row r="194" spans="1:6" ht="12.75">
      <c r="A194" s="188" t="s">
        <v>439</v>
      </c>
      <c r="B194" s="175"/>
      <c r="C194" s="175"/>
      <c r="D194" s="175"/>
      <c r="E194" s="124"/>
      <c r="F194" s="123"/>
    </row>
    <row r="195" spans="1:6" ht="12.75">
      <c r="A195" s="188" t="s">
        <v>440</v>
      </c>
      <c r="B195" s="175">
        <v>1</v>
      </c>
      <c r="C195" s="175"/>
      <c r="D195" s="175"/>
      <c r="E195" s="124"/>
      <c r="F195" s="123"/>
    </row>
    <row r="196" spans="1:6" ht="12.75">
      <c r="A196" s="188" t="s">
        <v>441</v>
      </c>
      <c r="B196" s="175">
        <v>38</v>
      </c>
      <c r="C196" s="175">
        <v>32</v>
      </c>
      <c r="D196" s="175">
        <v>10</v>
      </c>
      <c r="E196" s="124"/>
      <c r="F196" s="123"/>
    </row>
    <row r="197" spans="1:6" ht="12.75">
      <c r="A197" s="188" t="s">
        <v>442</v>
      </c>
      <c r="B197" s="175"/>
      <c r="C197" s="175"/>
      <c r="D197" s="175"/>
      <c r="E197" s="124"/>
      <c r="F197" s="123"/>
    </row>
    <row r="198" spans="1:6" ht="12.75">
      <c r="A198" s="188" t="s">
        <v>443</v>
      </c>
      <c r="B198" s="175"/>
      <c r="C198" s="175">
        <v>1</v>
      </c>
      <c r="D198" s="175">
        <v>1</v>
      </c>
      <c r="E198" s="124"/>
      <c r="F198" s="123"/>
    </row>
    <row r="199" spans="1:6" ht="12.75">
      <c r="A199" s="188" t="s">
        <v>444</v>
      </c>
      <c r="B199" s="175"/>
      <c r="C199" s="175"/>
      <c r="D199" s="175"/>
      <c r="E199" s="124"/>
      <c r="F199" s="123"/>
    </row>
    <row r="200" spans="1:6" ht="12.75">
      <c r="A200" s="189" t="s">
        <v>8</v>
      </c>
      <c r="B200" s="187"/>
      <c r="C200" s="187"/>
      <c r="D200" s="187"/>
      <c r="E200" s="124"/>
      <c r="F200" s="123"/>
    </row>
    <row r="201" spans="1:6" ht="12.75">
      <c r="A201" s="190" t="s">
        <v>445</v>
      </c>
      <c r="B201" s="175">
        <v>8</v>
      </c>
      <c r="C201" s="175">
        <v>13</v>
      </c>
      <c r="D201" s="175">
        <v>26</v>
      </c>
      <c r="E201" s="124"/>
      <c r="F201" s="123"/>
    </row>
    <row r="202" spans="1:6" ht="12.75">
      <c r="A202" s="190" t="s">
        <v>446</v>
      </c>
      <c r="B202" s="175">
        <v>12</v>
      </c>
      <c r="C202" s="175">
        <v>4</v>
      </c>
      <c r="D202" s="175">
        <v>22</v>
      </c>
      <c r="E202" s="124"/>
      <c r="F202" s="123"/>
    </row>
    <row r="203" spans="1:6" ht="12.75">
      <c r="A203" s="190" t="s">
        <v>447</v>
      </c>
      <c r="B203" s="175">
        <v>44</v>
      </c>
      <c r="C203" s="175">
        <v>52</v>
      </c>
      <c r="D203" s="175">
        <v>81</v>
      </c>
      <c r="E203" s="124"/>
      <c r="F203" s="123"/>
    </row>
    <row r="204" spans="1:6" ht="12.75">
      <c r="A204" s="186" t="s">
        <v>9</v>
      </c>
      <c r="B204" s="187"/>
      <c r="C204" s="187"/>
      <c r="D204" s="187"/>
      <c r="E204" s="124"/>
      <c r="F204" s="123"/>
    </row>
    <row r="205" spans="1:6" ht="12.75">
      <c r="A205" s="190" t="s">
        <v>448</v>
      </c>
      <c r="B205" s="182">
        <v>4</v>
      </c>
      <c r="C205" s="182">
        <v>8</v>
      </c>
      <c r="D205" s="182">
        <v>5</v>
      </c>
      <c r="E205" s="124"/>
      <c r="F205" s="123"/>
    </row>
    <row r="206" spans="1:6" ht="12.75">
      <c r="A206" s="190" t="s">
        <v>449</v>
      </c>
      <c r="B206" s="182">
        <v>159</v>
      </c>
      <c r="C206" s="182">
        <v>98</v>
      </c>
      <c r="D206" s="182">
        <v>106</v>
      </c>
      <c r="E206" s="124"/>
      <c r="F206" s="123"/>
    </row>
    <row r="207" spans="1:6" ht="24">
      <c r="A207" s="190" t="s">
        <v>450</v>
      </c>
      <c r="B207" s="182">
        <v>38</v>
      </c>
      <c r="C207" s="182">
        <v>54</v>
      </c>
      <c r="D207" s="182">
        <v>53</v>
      </c>
      <c r="E207" s="124"/>
      <c r="F207" s="123"/>
    </row>
    <row r="208" spans="1:6" ht="12.75">
      <c r="A208" s="186" t="s">
        <v>10</v>
      </c>
      <c r="B208" s="24"/>
      <c r="C208" s="24"/>
      <c r="D208" s="24"/>
      <c r="E208" s="124"/>
      <c r="F208" s="123"/>
    </row>
    <row r="209" spans="1:6" ht="12.75">
      <c r="A209" s="190" t="s">
        <v>451</v>
      </c>
      <c r="B209" s="194">
        <v>13</v>
      </c>
      <c r="C209" s="194">
        <v>28</v>
      </c>
      <c r="D209" s="194">
        <v>22</v>
      </c>
      <c r="E209" s="124"/>
      <c r="F209" s="123"/>
    </row>
    <row r="210" spans="1:6" ht="12.75">
      <c r="A210" s="190" t="s">
        <v>452</v>
      </c>
      <c r="B210" s="194">
        <v>12</v>
      </c>
      <c r="C210" s="194">
        <v>8</v>
      </c>
      <c r="D210" s="194">
        <v>8</v>
      </c>
      <c r="E210" s="124"/>
      <c r="F210" s="123"/>
    </row>
    <row r="211" spans="1:6" ht="12.75">
      <c r="A211" s="190" t="s">
        <v>453</v>
      </c>
      <c r="B211" s="194">
        <v>9</v>
      </c>
      <c r="C211" s="194">
        <v>6</v>
      </c>
      <c r="D211" s="194">
        <v>9</v>
      </c>
      <c r="E211" s="124"/>
      <c r="F211" s="123"/>
    </row>
    <row r="212" spans="1:6" ht="12.75">
      <c r="A212" s="190" t="s">
        <v>454</v>
      </c>
      <c r="B212" s="194">
        <v>5</v>
      </c>
      <c r="C212" s="194">
        <v>5</v>
      </c>
      <c r="D212" s="194">
        <v>4</v>
      </c>
      <c r="E212" s="124"/>
      <c r="F212" s="123"/>
    </row>
    <row r="213" spans="1:6" ht="12.75">
      <c r="A213" s="190" t="s">
        <v>455</v>
      </c>
      <c r="B213" s="194">
        <v>1</v>
      </c>
      <c r="C213" s="194">
        <v>2</v>
      </c>
      <c r="D213" s="194">
        <v>2</v>
      </c>
      <c r="E213" s="124"/>
      <c r="F213" s="123"/>
    </row>
    <row r="214" spans="1:6" ht="12.75">
      <c r="A214" s="190" t="s">
        <v>456</v>
      </c>
      <c r="B214" s="194">
        <v>7</v>
      </c>
      <c r="C214" s="194">
        <v>3</v>
      </c>
      <c r="D214" s="194">
        <v>3</v>
      </c>
      <c r="E214" s="124"/>
      <c r="F214" s="123"/>
    </row>
    <row r="215" spans="1:6" ht="12.75">
      <c r="A215" s="190" t="s">
        <v>457</v>
      </c>
      <c r="B215" s="194">
        <v>19</v>
      </c>
      <c r="C215" s="194">
        <v>25</v>
      </c>
      <c r="D215" s="194">
        <v>29</v>
      </c>
      <c r="E215" s="124"/>
      <c r="F215" s="123"/>
    </row>
    <row r="216" spans="1:6" ht="12.75">
      <c r="A216" s="190" t="s">
        <v>458</v>
      </c>
      <c r="B216" s="194">
        <v>38</v>
      </c>
      <c r="C216" s="194">
        <v>89</v>
      </c>
      <c r="D216" s="194">
        <v>53</v>
      </c>
      <c r="E216" s="124"/>
      <c r="F216" s="123"/>
    </row>
    <row r="217" spans="1:6" ht="12.75">
      <c r="A217" s="190" t="s">
        <v>459</v>
      </c>
      <c r="B217" s="194">
        <v>6</v>
      </c>
      <c r="C217" s="194">
        <v>8</v>
      </c>
      <c r="D217" s="194">
        <v>9</v>
      </c>
      <c r="E217" s="124"/>
      <c r="F217" s="123"/>
    </row>
    <row r="218" spans="1:6" ht="12.75">
      <c r="A218" s="190" t="s">
        <v>460</v>
      </c>
      <c r="B218" s="195">
        <v>8</v>
      </c>
      <c r="C218" s="195">
        <v>14</v>
      </c>
      <c r="D218" s="195">
        <v>7</v>
      </c>
      <c r="E218" s="124"/>
      <c r="F218" s="123"/>
    </row>
    <row r="219" spans="1:6" ht="12.75">
      <c r="A219" s="186" t="s">
        <v>11</v>
      </c>
      <c r="B219" s="196"/>
      <c r="C219" s="196"/>
      <c r="D219" s="196"/>
      <c r="E219" s="124"/>
      <c r="F219" s="123"/>
    </row>
    <row r="220" spans="1:6" ht="12.75">
      <c r="A220" s="190" t="s">
        <v>461</v>
      </c>
      <c r="B220" s="193">
        <v>81</v>
      </c>
      <c r="C220" s="193">
        <v>68</v>
      </c>
      <c r="D220" s="193">
        <v>97</v>
      </c>
      <c r="E220" s="124"/>
      <c r="F220" s="123"/>
    </row>
    <row r="221" spans="1:6" ht="12.75">
      <c r="A221" s="186" t="s">
        <v>12</v>
      </c>
      <c r="B221" s="24"/>
      <c r="C221" s="24"/>
      <c r="D221" s="24"/>
      <c r="E221" s="124"/>
      <c r="F221" s="123"/>
    </row>
    <row r="222" spans="1:6" ht="12.75">
      <c r="A222" s="190" t="s">
        <v>462</v>
      </c>
      <c r="B222" s="194">
        <v>26</v>
      </c>
      <c r="C222" s="194">
        <v>28</v>
      </c>
      <c r="D222" s="194">
        <v>39</v>
      </c>
      <c r="E222" s="124"/>
      <c r="F222" s="123"/>
    </row>
    <row r="223" spans="1:6" ht="12.75">
      <c r="A223" s="190" t="s">
        <v>463</v>
      </c>
      <c r="B223" s="194">
        <v>4</v>
      </c>
      <c r="C223" s="194">
        <v>5</v>
      </c>
      <c r="D223" s="194">
        <v>11</v>
      </c>
      <c r="E223" s="124"/>
      <c r="F223" s="123"/>
    </row>
    <row r="224" spans="1:6" ht="12.75">
      <c r="A224" s="190" t="s">
        <v>464</v>
      </c>
      <c r="B224" s="194">
        <v>26</v>
      </c>
      <c r="C224" s="194">
        <v>29</v>
      </c>
      <c r="D224" s="194">
        <v>27</v>
      </c>
      <c r="E224" s="124"/>
      <c r="F224" s="123"/>
    </row>
    <row r="225" spans="1:6" ht="12.75">
      <c r="A225" s="190" t="s">
        <v>465</v>
      </c>
      <c r="B225" s="194">
        <v>3</v>
      </c>
      <c r="C225" s="194">
        <v>6</v>
      </c>
      <c r="D225" s="194">
        <v>10</v>
      </c>
      <c r="E225" s="124"/>
      <c r="F225" s="123"/>
    </row>
    <row r="226" spans="1:6" ht="12.75">
      <c r="A226" s="190" t="s">
        <v>466</v>
      </c>
      <c r="B226" s="194">
        <v>1</v>
      </c>
      <c r="C226" s="194">
        <v>1</v>
      </c>
      <c r="D226" s="194">
        <v>2</v>
      </c>
      <c r="E226" s="124"/>
      <c r="F226" s="123"/>
    </row>
    <row r="227" spans="1:6" ht="12.75">
      <c r="A227" s="190" t="s">
        <v>467</v>
      </c>
      <c r="B227" s="194">
        <v>23</v>
      </c>
      <c r="C227" s="194">
        <v>30</v>
      </c>
      <c r="D227" s="194">
        <v>32</v>
      </c>
      <c r="E227" s="124"/>
      <c r="F227" s="123"/>
    </row>
    <row r="228" spans="1:6" ht="12.75">
      <c r="A228" s="190" t="s">
        <v>468</v>
      </c>
      <c r="B228" s="194">
        <v>29</v>
      </c>
      <c r="C228" s="194">
        <v>34</v>
      </c>
      <c r="D228" s="194">
        <v>35</v>
      </c>
      <c r="E228" s="124"/>
      <c r="F228" s="123"/>
    </row>
    <row r="229" spans="1:6" ht="12.75">
      <c r="A229" s="190" t="s">
        <v>469</v>
      </c>
      <c r="B229" s="194">
        <v>35</v>
      </c>
      <c r="C229" s="194">
        <v>47</v>
      </c>
      <c r="D229" s="194">
        <v>47</v>
      </c>
      <c r="E229" s="124"/>
      <c r="F229" s="123"/>
    </row>
    <row r="230" spans="1:6" ht="12.75">
      <c r="A230" s="190" t="s">
        <v>470</v>
      </c>
      <c r="B230" s="194">
        <v>11</v>
      </c>
      <c r="C230" s="194">
        <v>17</v>
      </c>
      <c r="D230" s="194">
        <v>16</v>
      </c>
      <c r="E230" s="124"/>
      <c r="F230" s="123"/>
    </row>
    <row r="231" spans="1:6" ht="12.75">
      <c r="A231" s="190" t="s">
        <v>471</v>
      </c>
      <c r="B231" s="194">
        <v>134</v>
      </c>
      <c r="C231" s="194">
        <v>127</v>
      </c>
      <c r="D231" s="194">
        <v>173</v>
      </c>
      <c r="E231" s="124"/>
      <c r="F231" s="123"/>
    </row>
    <row r="232" spans="1:6" ht="12.75">
      <c r="A232" s="186" t="s">
        <v>13</v>
      </c>
      <c r="B232" s="24"/>
      <c r="C232" s="24"/>
      <c r="D232" s="24"/>
      <c r="E232" s="124"/>
      <c r="F232" s="123"/>
    </row>
    <row r="233" spans="1:6" ht="12.75">
      <c r="A233" s="190" t="s">
        <v>472</v>
      </c>
      <c r="B233" s="194">
        <v>10</v>
      </c>
      <c r="C233" s="194">
        <v>9</v>
      </c>
      <c r="D233" s="194">
        <v>6</v>
      </c>
      <c r="E233" s="124"/>
      <c r="F233" s="123"/>
    </row>
    <row r="234" spans="1:6" ht="12.75">
      <c r="A234" s="190" t="s">
        <v>473</v>
      </c>
      <c r="B234" s="194">
        <v>63</v>
      </c>
      <c r="C234" s="194">
        <v>73</v>
      </c>
      <c r="D234" s="194">
        <v>71</v>
      </c>
      <c r="E234" s="124"/>
      <c r="F234" s="123"/>
    </row>
    <row r="235" spans="1:6" ht="12.75">
      <c r="A235" s="190" t="s">
        <v>474</v>
      </c>
      <c r="B235" s="194">
        <v>40</v>
      </c>
      <c r="C235" s="194">
        <v>37</v>
      </c>
      <c r="D235" s="194">
        <v>50</v>
      </c>
      <c r="E235" s="124"/>
      <c r="F235" s="123"/>
    </row>
    <row r="236" spans="1:6" ht="12.75">
      <c r="A236" s="190" t="s">
        <v>475</v>
      </c>
      <c r="B236" s="194">
        <v>43</v>
      </c>
      <c r="C236" s="194">
        <v>33</v>
      </c>
      <c r="D236" s="194">
        <v>44</v>
      </c>
      <c r="E236" s="124"/>
      <c r="F236" s="123"/>
    </row>
    <row r="237" spans="1:6" ht="12.75">
      <c r="A237" s="190" t="s">
        <v>476</v>
      </c>
      <c r="B237" s="194">
        <v>48</v>
      </c>
      <c r="C237" s="194">
        <v>57</v>
      </c>
      <c r="D237" s="194">
        <v>55</v>
      </c>
      <c r="E237" s="124"/>
      <c r="F237" s="123"/>
    </row>
    <row r="238" spans="1:6" ht="12.75">
      <c r="A238" s="190" t="s">
        <v>477</v>
      </c>
      <c r="B238" s="192"/>
      <c r="C238" s="192"/>
      <c r="D238" s="192"/>
      <c r="E238" s="124"/>
      <c r="F238" s="123"/>
    </row>
    <row r="239" spans="1:6" ht="12.75">
      <c r="A239" s="190" t="s">
        <v>478</v>
      </c>
      <c r="B239" s="192">
        <v>1</v>
      </c>
      <c r="C239" s="192"/>
      <c r="D239" s="192">
        <v>2</v>
      </c>
      <c r="E239" s="124"/>
      <c r="F239" s="123"/>
    </row>
    <row r="240" spans="1:6" ht="12.75">
      <c r="A240" s="190" t="s">
        <v>479</v>
      </c>
      <c r="B240" s="192"/>
      <c r="C240" s="192"/>
      <c r="D240" s="192"/>
      <c r="E240" s="124"/>
      <c r="F240" s="123"/>
    </row>
    <row r="241" spans="1:6" ht="12.75">
      <c r="A241" s="190" t="s">
        <v>480</v>
      </c>
      <c r="B241" s="192">
        <v>1</v>
      </c>
      <c r="C241" s="192">
        <v>2</v>
      </c>
      <c r="D241" s="192"/>
      <c r="E241" s="124"/>
      <c r="F241" s="123"/>
    </row>
    <row r="242" spans="1:6" ht="12.75">
      <c r="A242" s="190" t="s">
        <v>481</v>
      </c>
      <c r="B242" s="192">
        <v>4</v>
      </c>
      <c r="C242" s="192">
        <v>7</v>
      </c>
      <c r="D242" s="192">
        <v>2</v>
      </c>
      <c r="E242" s="124"/>
      <c r="F242" s="123"/>
    </row>
    <row r="243" spans="1:6" ht="12.75">
      <c r="A243" s="186" t="s">
        <v>14</v>
      </c>
      <c r="B243" s="24"/>
      <c r="C243" s="24"/>
      <c r="D243" s="24"/>
      <c r="E243" s="124"/>
      <c r="F243" s="123"/>
    </row>
    <row r="244" spans="1:6" ht="12.75">
      <c r="A244" s="190" t="s">
        <v>482</v>
      </c>
      <c r="B244" s="194">
        <v>27</v>
      </c>
      <c r="C244" s="194">
        <v>40</v>
      </c>
      <c r="D244" s="194">
        <v>29</v>
      </c>
      <c r="E244" s="124"/>
      <c r="F244" s="123"/>
    </row>
    <row r="245" spans="1:6" ht="12.75">
      <c r="A245" s="190" t="s">
        <v>483</v>
      </c>
      <c r="B245" s="194">
        <v>1</v>
      </c>
      <c r="C245" s="194"/>
      <c r="D245" s="194"/>
      <c r="E245" s="124"/>
      <c r="F245" s="123"/>
    </row>
    <row r="246" spans="1:6" ht="12.75">
      <c r="A246" s="190" t="s">
        <v>484</v>
      </c>
      <c r="B246" s="194">
        <v>11</v>
      </c>
      <c r="C246" s="194">
        <v>5</v>
      </c>
      <c r="D246" s="194">
        <v>10</v>
      </c>
      <c r="E246" s="124"/>
      <c r="F246" s="123"/>
    </row>
    <row r="247" spans="1:6" ht="12.75">
      <c r="A247" s="190" t="s">
        <v>485</v>
      </c>
      <c r="B247" s="194">
        <v>9</v>
      </c>
      <c r="C247" s="194">
        <v>4</v>
      </c>
      <c r="D247" s="194">
        <v>6</v>
      </c>
      <c r="E247" s="124"/>
      <c r="F247" s="123"/>
    </row>
    <row r="248" spans="1:6" ht="12.75">
      <c r="A248" s="190" t="s">
        <v>486</v>
      </c>
      <c r="B248" s="194">
        <v>102</v>
      </c>
      <c r="C248" s="194">
        <v>122</v>
      </c>
      <c r="D248" s="194">
        <v>104</v>
      </c>
      <c r="E248" s="124"/>
      <c r="F248" s="123"/>
    </row>
    <row r="249" spans="1:6" ht="12.75">
      <c r="A249" s="190" t="s">
        <v>487</v>
      </c>
      <c r="B249" s="194">
        <v>25</v>
      </c>
      <c r="C249" s="194">
        <v>21</v>
      </c>
      <c r="D249" s="194">
        <v>26</v>
      </c>
      <c r="E249" s="124"/>
      <c r="F249" s="123"/>
    </row>
    <row r="250" spans="1:6" ht="12.75">
      <c r="A250" s="190" t="s">
        <v>488</v>
      </c>
      <c r="B250" s="194">
        <v>2</v>
      </c>
      <c r="C250" s="194">
        <v>1</v>
      </c>
      <c r="D250" s="194">
        <v>1</v>
      </c>
      <c r="E250" s="124"/>
      <c r="F250" s="123"/>
    </row>
    <row r="251" spans="1:6" ht="12.75">
      <c r="A251" s="190" t="s">
        <v>489</v>
      </c>
      <c r="B251" s="194">
        <v>3</v>
      </c>
      <c r="C251" s="194">
        <v>2</v>
      </c>
      <c r="D251" s="194">
        <v>4</v>
      </c>
      <c r="E251" s="124"/>
      <c r="F251" s="123"/>
    </row>
    <row r="252" spans="1:6" ht="12.75">
      <c r="A252" s="190" t="s">
        <v>490</v>
      </c>
      <c r="B252" s="194">
        <v>12</v>
      </c>
      <c r="C252" s="194">
        <v>36</v>
      </c>
      <c r="D252" s="194">
        <v>40</v>
      </c>
      <c r="E252" s="124"/>
      <c r="F252" s="123"/>
    </row>
    <row r="253" spans="1:6" ht="12.75">
      <c r="A253" s="190" t="s">
        <v>491</v>
      </c>
      <c r="B253" s="194">
        <v>4</v>
      </c>
      <c r="C253" s="194">
        <v>5</v>
      </c>
      <c r="D253" s="194">
        <v>5</v>
      </c>
      <c r="E253" s="124"/>
      <c r="F253" s="123"/>
    </row>
    <row r="254" spans="1:6" ht="12.75">
      <c r="A254" s="190" t="s">
        <v>492</v>
      </c>
      <c r="B254" s="194">
        <v>43</v>
      </c>
      <c r="C254" s="194">
        <v>34</v>
      </c>
      <c r="D254" s="194">
        <v>22</v>
      </c>
      <c r="E254" s="122"/>
      <c r="F254" s="123"/>
    </row>
    <row r="255" spans="1:6" ht="12.75">
      <c r="A255" s="190" t="s">
        <v>493</v>
      </c>
      <c r="B255" s="194">
        <v>6</v>
      </c>
      <c r="C255" s="194">
        <v>9</v>
      </c>
      <c r="D255" s="194">
        <v>4</v>
      </c>
      <c r="E255" s="122"/>
      <c r="F255" s="123"/>
    </row>
    <row r="256" spans="1:6" ht="12.75">
      <c r="A256" s="190" t="s">
        <v>494</v>
      </c>
      <c r="B256" s="194">
        <v>461</v>
      </c>
      <c r="C256" s="194">
        <v>554</v>
      </c>
      <c r="D256" s="194">
        <v>540</v>
      </c>
      <c r="E256" s="122"/>
      <c r="F256" s="123"/>
    </row>
    <row r="257" spans="1:6" ht="12.75">
      <c r="A257" s="190" t="s">
        <v>495</v>
      </c>
      <c r="B257" s="194">
        <v>27</v>
      </c>
      <c r="C257" s="194">
        <v>59</v>
      </c>
      <c r="D257" s="194">
        <v>36</v>
      </c>
      <c r="E257" s="122"/>
      <c r="F257" s="123"/>
    </row>
    <row r="258" spans="1:6" ht="12.75">
      <c r="A258" s="186" t="s">
        <v>15</v>
      </c>
      <c r="B258" s="24"/>
      <c r="C258" s="24"/>
      <c r="D258" s="24"/>
      <c r="E258" s="122"/>
      <c r="F258" s="123"/>
    </row>
    <row r="259" spans="1:6" ht="12.75">
      <c r="A259" s="190" t="s">
        <v>496</v>
      </c>
      <c r="B259" s="194">
        <v>5</v>
      </c>
      <c r="C259" s="194">
        <v>7</v>
      </c>
      <c r="D259" s="194">
        <v>3</v>
      </c>
      <c r="E259" s="122"/>
      <c r="F259" s="123"/>
    </row>
    <row r="260" spans="1:6" ht="12.75">
      <c r="A260" s="190" t="s">
        <v>497</v>
      </c>
      <c r="B260" s="194">
        <v>60</v>
      </c>
      <c r="C260" s="194">
        <v>62</v>
      </c>
      <c r="D260" s="194">
        <v>76</v>
      </c>
      <c r="E260" s="122"/>
      <c r="F260" s="123"/>
    </row>
    <row r="261" spans="1:6" ht="12.75">
      <c r="A261" s="190" t="s">
        <v>498</v>
      </c>
      <c r="B261" s="194">
        <v>55</v>
      </c>
      <c r="C261" s="194">
        <v>55</v>
      </c>
      <c r="D261" s="194">
        <v>56</v>
      </c>
      <c r="E261" s="122"/>
      <c r="F261" s="123"/>
    </row>
    <row r="262" spans="1:6" ht="12.75">
      <c r="A262" s="190" t="s">
        <v>499</v>
      </c>
      <c r="B262" s="194">
        <v>48</v>
      </c>
      <c r="C262" s="194">
        <v>88</v>
      </c>
      <c r="D262" s="194">
        <v>61</v>
      </c>
      <c r="E262" s="122"/>
      <c r="F262" s="123"/>
    </row>
    <row r="263" spans="1:6" ht="12.75">
      <c r="A263" s="190" t="s">
        <v>500</v>
      </c>
      <c r="B263" s="194">
        <v>25</v>
      </c>
      <c r="C263" s="194">
        <v>31</v>
      </c>
      <c r="D263" s="194">
        <v>22</v>
      </c>
      <c r="E263" s="122"/>
      <c r="F263" s="123"/>
    </row>
    <row r="264" spans="1:6" ht="12.75">
      <c r="A264" s="190" t="s">
        <v>501</v>
      </c>
      <c r="B264" s="194">
        <v>423</v>
      </c>
      <c r="C264" s="194">
        <v>404</v>
      </c>
      <c r="D264" s="194">
        <v>462</v>
      </c>
      <c r="E264" s="122"/>
      <c r="F264" s="123"/>
    </row>
    <row r="265" spans="1:6" ht="12.75">
      <c r="A265" s="190" t="s">
        <v>502</v>
      </c>
      <c r="B265" s="192">
        <v>7346</v>
      </c>
      <c r="C265" s="192">
        <v>7739</v>
      </c>
      <c r="D265" s="192">
        <v>7483</v>
      </c>
      <c r="F265" s="150"/>
    </row>
    <row r="266" spans="1:4" ht="12.75">
      <c r="A266" s="186" t="s">
        <v>16</v>
      </c>
      <c r="B266" s="196"/>
      <c r="C266" s="196"/>
      <c r="D266" s="196"/>
    </row>
    <row r="267" spans="1:4" ht="12.75">
      <c r="A267" s="190" t="s">
        <v>503</v>
      </c>
      <c r="B267" s="194">
        <v>15</v>
      </c>
      <c r="C267" s="194">
        <v>18</v>
      </c>
      <c r="D267" s="194">
        <v>13</v>
      </c>
    </row>
    <row r="268" spans="1:4" ht="12.75">
      <c r="A268" s="190" t="s">
        <v>504</v>
      </c>
      <c r="B268" s="194">
        <v>71</v>
      </c>
      <c r="C268" s="194">
        <v>51</v>
      </c>
      <c r="D268" s="194">
        <v>53</v>
      </c>
    </row>
    <row r="269" spans="1:4" ht="12.75">
      <c r="A269" s="190" t="s">
        <v>505</v>
      </c>
      <c r="B269" s="194">
        <v>140</v>
      </c>
      <c r="C269" s="194">
        <v>172</v>
      </c>
      <c r="D269" s="194">
        <v>189</v>
      </c>
    </row>
    <row r="270" spans="1:4" ht="12.75">
      <c r="A270" s="190" t="s">
        <v>506</v>
      </c>
      <c r="B270" s="194">
        <v>26</v>
      </c>
      <c r="C270" s="194">
        <v>28</v>
      </c>
      <c r="D270" s="194">
        <v>20</v>
      </c>
    </row>
    <row r="271" spans="1:4" ht="24">
      <c r="A271" s="190" t="s">
        <v>507</v>
      </c>
      <c r="B271" s="194">
        <v>52</v>
      </c>
      <c r="C271" s="194">
        <v>38</v>
      </c>
      <c r="D271" s="194">
        <v>41</v>
      </c>
    </row>
    <row r="272" spans="1:4" ht="12.75">
      <c r="A272" s="191" t="s">
        <v>508</v>
      </c>
      <c r="B272" s="195">
        <v>33</v>
      </c>
      <c r="C272" s="195">
        <v>32</v>
      </c>
      <c r="D272" s="195">
        <v>31</v>
      </c>
    </row>
    <row r="273" spans="1:7" ht="12.75" thickBot="1">
      <c r="A273" s="268" t="s">
        <v>0</v>
      </c>
      <c r="B273" s="268">
        <f>SUM(B191:B272)</f>
        <v>10056</v>
      </c>
      <c r="C273" s="268">
        <f>SUM(C192:C272)</f>
        <v>10689</v>
      </c>
      <c r="D273" s="268">
        <f>SUM(D192:D272)</f>
        <v>10529</v>
      </c>
      <c r="E273" s="366"/>
      <c r="F273" s="366"/>
      <c r="G273" s="366"/>
    </row>
    <row r="274" ht="12.75" thickTop="1">
      <c r="A274" s="39" t="s">
        <v>513</v>
      </c>
    </row>
    <row r="276" spans="1:5" ht="18">
      <c r="A276" s="30" t="s">
        <v>619</v>
      </c>
      <c r="B276" s="59"/>
      <c r="C276" s="2"/>
      <c r="D276" s="2"/>
      <c r="E276" s="2"/>
    </row>
    <row r="277" spans="1:5" ht="12.75">
      <c r="A277" s="3" t="s">
        <v>364</v>
      </c>
      <c r="B277" s="37" t="s">
        <v>135</v>
      </c>
      <c r="C277" s="199">
        <v>2017</v>
      </c>
      <c r="D277" s="199">
        <v>2018</v>
      </c>
      <c r="E277" s="199">
        <v>2019</v>
      </c>
    </row>
    <row r="278" spans="1:10" ht="13.5" thickBot="1">
      <c r="A278" s="6" t="s">
        <v>55</v>
      </c>
      <c r="B278" s="7" t="s">
        <v>2</v>
      </c>
      <c r="C278" s="203">
        <v>56</v>
      </c>
      <c r="D278" s="123">
        <v>47</v>
      </c>
      <c r="E278" s="203">
        <v>44</v>
      </c>
      <c r="G278" s="62"/>
      <c r="H278" s="62"/>
      <c r="I278" s="62"/>
      <c r="J278" s="62"/>
    </row>
    <row r="279" spans="1:10" ht="13.5" thickTop="1">
      <c r="A279" s="10"/>
      <c r="B279" s="11" t="s">
        <v>365</v>
      </c>
      <c r="C279" s="204">
        <v>3</v>
      </c>
      <c r="D279" s="123">
        <v>2</v>
      </c>
      <c r="E279" s="204">
        <v>3</v>
      </c>
      <c r="G279" s="62"/>
      <c r="H279" s="62"/>
      <c r="I279" s="62"/>
      <c r="J279" s="62"/>
    </row>
    <row r="280" spans="1:10" ht="12.75">
      <c r="A280" s="10"/>
      <c r="B280" s="11" t="s">
        <v>3</v>
      </c>
      <c r="C280" s="204">
        <v>3</v>
      </c>
      <c r="D280" s="123">
        <v>4</v>
      </c>
      <c r="E280" s="204">
        <v>3</v>
      </c>
      <c r="G280" s="62"/>
      <c r="H280" s="62"/>
      <c r="I280" s="62"/>
      <c r="J280" s="62"/>
    </row>
    <row r="281" spans="1:10" ht="12.75">
      <c r="A281" s="10"/>
      <c r="B281" s="11" t="s">
        <v>4</v>
      </c>
      <c r="C281" s="204">
        <v>0</v>
      </c>
      <c r="D281" s="123">
        <v>0</v>
      </c>
      <c r="E281" s="204">
        <v>0</v>
      </c>
      <c r="G281" s="62"/>
      <c r="H281" s="62"/>
      <c r="I281" s="62"/>
      <c r="J281" s="62"/>
    </row>
    <row r="282" spans="1:10" ht="12.75">
      <c r="A282" s="10"/>
      <c r="B282" s="11" t="s">
        <v>5</v>
      </c>
      <c r="C282" s="204">
        <v>0</v>
      </c>
      <c r="D282" s="123">
        <v>0</v>
      </c>
      <c r="E282" s="204">
        <v>3</v>
      </c>
      <c r="G282" s="62"/>
      <c r="H282" s="62"/>
      <c r="I282" s="62"/>
      <c r="J282" s="62"/>
    </row>
    <row r="283" spans="1:10" ht="12.75">
      <c r="A283" s="10"/>
      <c r="B283" s="11" t="s">
        <v>6</v>
      </c>
      <c r="C283" s="204">
        <v>1</v>
      </c>
      <c r="D283" s="123">
        <v>0</v>
      </c>
      <c r="E283" s="204">
        <v>1</v>
      </c>
      <c r="G283" s="62"/>
      <c r="H283" s="62"/>
      <c r="I283" s="62"/>
      <c r="J283" s="62"/>
    </row>
    <row r="284" spans="1:10" ht="12.75">
      <c r="A284" s="10"/>
      <c r="B284" s="11" t="s">
        <v>7</v>
      </c>
      <c r="C284" s="204">
        <v>2</v>
      </c>
      <c r="D284" s="123">
        <v>1</v>
      </c>
      <c r="E284" s="204">
        <v>3</v>
      </c>
      <c r="G284" s="62"/>
      <c r="H284" s="62"/>
      <c r="I284" s="62"/>
      <c r="J284" s="62"/>
    </row>
    <row r="285" spans="1:10" ht="12.75">
      <c r="A285" s="10"/>
      <c r="B285" s="11">
        <v>72</v>
      </c>
      <c r="C285" s="204"/>
      <c r="D285" s="123">
        <v>1</v>
      </c>
      <c r="E285" s="204">
        <v>0</v>
      </c>
      <c r="G285" s="62"/>
      <c r="H285" s="62"/>
      <c r="I285" s="62"/>
      <c r="J285" s="62"/>
    </row>
    <row r="286" spans="1:10" ht="12.75">
      <c r="A286" s="10"/>
      <c r="B286" s="11" t="s">
        <v>366</v>
      </c>
      <c r="C286" s="204">
        <v>17</v>
      </c>
      <c r="D286" s="123">
        <v>5</v>
      </c>
      <c r="E286" s="204">
        <v>16</v>
      </c>
      <c r="G286" s="62"/>
      <c r="H286" s="62"/>
      <c r="I286" s="62"/>
      <c r="J286" s="62"/>
    </row>
    <row r="287" spans="1:10" ht="13.5" thickBot="1">
      <c r="A287" s="6" t="s">
        <v>56</v>
      </c>
      <c r="B287" s="7" t="s">
        <v>57</v>
      </c>
      <c r="C287" s="206">
        <v>15</v>
      </c>
      <c r="D287" s="206">
        <v>19</v>
      </c>
      <c r="E287" s="206">
        <v>27</v>
      </c>
      <c r="G287" s="62"/>
      <c r="H287" s="62"/>
      <c r="I287" s="62"/>
      <c r="J287" s="62"/>
    </row>
    <row r="288" spans="1:10" ht="13.5" thickTop="1">
      <c r="A288" s="10"/>
      <c r="B288" s="11" t="s">
        <v>58</v>
      </c>
      <c r="C288" s="194">
        <v>11</v>
      </c>
      <c r="D288" s="194">
        <v>9</v>
      </c>
      <c r="E288" s="194">
        <v>11</v>
      </c>
      <c r="G288" s="62"/>
      <c r="H288" s="62"/>
      <c r="I288" s="62"/>
      <c r="J288" s="62"/>
    </row>
    <row r="289" spans="1:10" ht="12.75">
      <c r="A289" s="10"/>
      <c r="B289" s="11" t="s">
        <v>59</v>
      </c>
      <c r="C289" s="195">
        <v>40</v>
      </c>
      <c r="D289" s="195">
        <v>34</v>
      </c>
      <c r="E289" s="195">
        <v>29</v>
      </c>
      <c r="G289" s="62"/>
      <c r="H289" s="62"/>
      <c r="I289" s="62"/>
      <c r="J289" s="62"/>
    </row>
    <row r="290" spans="1:10" ht="13.5" thickBot="1">
      <c r="A290" s="6" t="s">
        <v>60</v>
      </c>
      <c r="B290" s="7" t="s">
        <v>61</v>
      </c>
      <c r="C290" s="203">
        <v>10</v>
      </c>
      <c r="D290" s="206">
        <v>8</v>
      </c>
      <c r="E290" s="206">
        <v>9</v>
      </c>
      <c r="G290" s="62"/>
      <c r="H290" s="62"/>
      <c r="I290" s="62"/>
      <c r="J290" s="62"/>
    </row>
    <row r="291" spans="1:10" ht="13.5" thickTop="1">
      <c r="A291" s="10"/>
      <c r="B291" s="11" t="s">
        <v>367</v>
      </c>
      <c r="C291" s="204">
        <v>32</v>
      </c>
      <c r="D291" s="194">
        <v>26</v>
      </c>
      <c r="E291" s="194">
        <v>15</v>
      </c>
      <c r="G291" s="62"/>
      <c r="H291" s="62"/>
      <c r="I291" s="62"/>
      <c r="J291" s="62"/>
    </row>
    <row r="292" spans="1:10" ht="12.75">
      <c r="A292" s="10"/>
      <c r="B292" s="11" t="s">
        <v>368</v>
      </c>
      <c r="C292" s="204">
        <v>4</v>
      </c>
      <c r="D292" s="194">
        <v>1</v>
      </c>
      <c r="E292" s="194">
        <v>1</v>
      </c>
      <c r="G292" s="62"/>
      <c r="H292" s="62"/>
      <c r="I292" s="62"/>
      <c r="J292" s="62"/>
    </row>
    <row r="293" spans="1:10" ht="12.75">
      <c r="A293" s="10"/>
      <c r="B293" s="11" t="s">
        <v>369</v>
      </c>
      <c r="C293" s="204">
        <v>2</v>
      </c>
      <c r="D293" s="194">
        <v>1</v>
      </c>
      <c r="E293" s="194">
        <v>2</v>
      </c>
      <c r="G293" s="62"/>
      <c r="H293" s="62"/>
      <c r="I293" s="62"/>
      <c r="J293" s="62"/>
    </row>
    <row r="294" spans="1:10" ht="12.75">
      <c r="A294" s="10"/>
      <c r="B294" s="11" t="s">
        <v>370</v>
      </c>
      <c r="C294" s="204">
        <v>5</v>
      </c>
      <c r="D294" s="194">
        <v>3</v>
      </c>
      <c r="E294" s="194">
        <v>6</v>
      </c>
      <c r="G294" s="62"/>
      <c r="H294" s="62"/>
      <c r="I294" s="62"/>
      <c r="J294" s="62"/>
    </row>
    <row r="295" spans="1:10" ht="12.75">
      <c r="A295" s="10"/>
      <c r="B295" s="11" t="s">
        <v>371</v>
      </c>
      <c r="C295" s="204">
        <v>0</v>
      </c>
      <c r="D295" s="194">
        <v>1</v>
      </c>
      <c r="E295" s="194">
        <v>3</v>
      </c>
      <c r="G295" s="62"/>
      <c r="H295" s="62"/>
      <c r="I295" s="62"/>
      <c r="J295" s="62"/>
    </row>
    <row r="296" spans="1:10" ht="13.5" thickBot="1">
      <c r="A296" s="6" t="s">
        <v>62</v>
      </c>
      <c r="B296" s="7" t="s">
        <v>63</v>
      </c>
      <c r="C296" s="203">
        <v>73</v>
      </c>
      <c r="D296" s="206">
        <v>60</v>
      </c>
      <c r="E296" s="206">
        <v>73</v>
      </c>
      <c r="G296" s="62"/>
      <c r="H296" s="62"/>
      <c r="I296" s="62"/>
      <c r="J296" s="62"/>
    </row>
    <row r="297" spans="1:10" ht="13.5" thickTop="1">
      <c r="A297" s="10"/>
      <c r="B297" s="11" t="s">
        <v>64</v>
      </c>
      <c r="C297" s="204">
        <v>19</v>
      </c>
      <c r="D297" s="194">
        <v>21</v>
      </c>
      <c r="E297" s="194">
        <v>25</v>
      </c>
      <c r="G297" s="62"/>
      <c r="H297" s="62"/>
      <c r="I297" s="62"/>
      <c r="J297" s="62"/>
    </row>
    <row r="298" spans="1:10" ht="12.75">
      <c r="A298" s="10"/>
      <c r="B298" s="11">
        <v>323</v>
      </c>
      <c r="C298" s="73">
        <v>1</v>
      </c>
      <c r="D298" s="327">
        <v>1</v>
      </c>
      <c r="E298" s="327">
        <v>1</v>
      </c>
      <c r="G298" s="62"/>
      <c r="H298" s="62"/>
      <c r="I298" s="62"/>
      <c r="J298" s="62"/>
    </row>
    <row r="299" spans="1:10" ht="12.75">
      <c r="A299" s="10"/>
      <c r="B299" s="11" t="s">
        <v>372</v>
      </c>
      <c r="C299" s="73">
        <v>1</v>
      </c>
      <c r="D299" s="327">
        <v>1</v>
      </c>
      <c r="E299" s="327">
        <v>1</v>
      </c>
      <c r="G299" s="62"/>
      <c r="H299" s="62"/>
      <c r="I299" s="62"/>
      <c r="J299" s="62"/>
    </row>
    <row r="300" spans="1:10" ht="12.75">
      <c r="A300" s="10"/>
      <c r="B300" s="11" t="s">
        <v>373</v>
      </c>
      <c r="C300" s="73">
        <v>1</v>
      </c>
      <c r="D300" s="327">
        <v>3</v>
      </c>
      <c r="E300" s="327">
        <v>4</v>
      </c>
      <c r="G300" s="62"/>
      <c r="H300" s="62"/>
      <c r="I300" s="62"/>
      <c r="J300" s="62"/>
    </row>
    <row r="301" spans="1:10" ht="12.75">
      <c r="A301" s="10"/>
      <c r="B301" s="11" t="s">
        <v>65</v>
      </c>
      <c r="C301" s="204">
        <v>11</v>
      </c>
      <c r="D301" s="194">
        <v>12</v>
      </c>
      <c r="E301" s="194">
        <v>19</v>
      </c>
      <c r="G301" s="62"/>
      <c r="H301" s="62"/>
      <c r="I301" s="62"/>
      <c r="J301" s="62"/>
    </row>
    <row r="302" spans="1:10" ht="12.75">
      <c r="A302" s="10"/>
      <c r="B302" s="11" t="s">
        <v>374</v>
      </c>
      <c r="C302" s="204">
        <v>1</v>
      </c>
      <c r="D302" s="194">
        <v>1</v>
      </c>
      <c r="E302" s="194">
        <v>3</v>
      </c>
      <c r="G302" s="62"/>
      <c r="H302" s="62"/>
      <c r="I302" s="62"/>
      <c r="J302" s="62"/>
    </row>
    <row r="303" spans="1:10" ht="12.75">
      <c r="A303" s="10"/>
      <c r="B303" s="11" t="s">
        <v>375</v>
      </c>
      <c r="C303" s="204">
        <v>4</v>
      </c>
      <c r="D303" s="194">
        <v>1</v>
      </c>
      <c r="E303" s="194">
        <v>1</v>
      </c>
      <c r="G303" s="62"/>
      <c r="H303" s="62"/>
      <c r="I303" s="62"/>
      <c r="J303" s="62"/>
    </row>
    <row r="304" spans="1:10" ht="12.75">
      <c r="A304" s="10"/>
      <c r="B304" s="11" t="s">
        <v>376</v>
      </c>
      <c r="C304" s="73">
        <v>0</v>
      </c>
      <c r="D304" s="327">
        <v>2</v>
      </c>
      <c r="E304" s="327">
        <v>0</v>
      </c>
      <c r="G304" s="62"/>
      <c r="H304" s="62"/>
      <c r="I304" s="62"/>
      <c r="J304" s="62"/>
    </row>
    <row r="305" spans="1:10" ht="12.75">
      <c r="A305" s="10"/>
      <c r="B305" s="11" t="s">
        <v>377</v>
      </c>
      <c r="C305" s="73">
        <v>1</v>
      </c>
      <c r="D305" s="327">
        <v>3</v>
      </c>
      <c r="E305" s="327">
        <f>H311-I311</f>
        <v>0</v>
      </c>
      <c r="G305" s="62"/>
      <c r="H305" s="62"/>
      <c r="I305" s="62"/>
      <c r="J305" s="62"/>
    </row>
    <row r="306" spans="1:10" ht="12.75">
      <c r="A306" s="10"/>
      <c r="B306" s="11" t="s">
        <v>66</v>
      </c>
      <c r="C306" s="73">
        <v>41</v>
      </c>
      <c r="D306" s="327">
        <v>34</v>
      </c>
      <c r="E306" s="327">
        <v>29</v>
      </c>
      <c r="G306" s="62"/>
      <c r="H306" s="62"/>
      <c r="I306" s="62"/>
      <c r="J306" s="62"/>
    </row>
    <row r="307" spans="1:10" ht="12.75">
      <c r="A307" s="10"/>
      <c r="B307" s="11" t="s">
        <v>67</v>
      </c>
      <c r="C307" s="204">
        <v>2</v>
      </c>
      <c r="D307" s="194">
        <v>1</v>
      </c>
      <c r="E307" s="194">
        <v>4</v>
      </c>
      <c r="G307" s="62"/>
      <c r="H307" s="62"/>
      <c r="I307" s="62"/>
      <c r="J307" s="62"/>
    </row>
    <row r="308" spans="1:10" ht="12.75">
      <c r="A308" s="10"/>
      <c r="B308" s="11" t="s">
        <v>378</v>
      </c>
      <c r="C308" s="204">
        <v>1</v>
      </c>
      <c r="D308" s="194">
        <v>1</v>
      </c>
      <c r="E308" s="194">
        <v>3</v>
      </c>
      <c r="G308" s="62"/>
      <c r="H308" s="62"/>
      <c r="I308" s="62"/>
      <c r="J308" s="62"/>
    </row>
    <row r="309" spans="1:10" ht="12.75">
      <c r="A309" s="10"/>
      <c r="B309" s="11" t="s">
        <v>68</v>
      </c>
      <c r="C309" s="204">
        <v>8</v>
      </c>
      <c r="D309" s="194">
        <v>6</v>
      </c>
      <c r="E309" s="194">
        <v>5</v>
      </c>
      <c r="G309" s="62"/>
      <c r="H309" s="62"/>
      <c r="I309" s="62"/>
      <c r="J309" s="62"/>
    </row>
    <row r="310" spans="1:10" ht="12.75">
      <c r="A310" s="10"/>
      <c r="B310" s="11" t="s">
        <v>379</v>
      </c>
      <c r="C310" s="204">
        <v>11</v>
      </c>
      <c r="D310" s="194">
        <v>7</v>
      </c>
      <c r="E310" s="194">
        <v>10</v>
      </c>
      <c r="G310" s="62"/>
      <c r="H310" s="62"/>
      <c r="I310" s="62"/>
      <c r="J310" s="62"/>
    </row>
    <row r="311" spans="1:9" ht="12.75">
      <c r="A311" s="10"/>
      <c r="B311" s="11" t="s">
        <v>380</v>
      </c>
      <c r="C311" s="204">
        <v>14</v>
      </c>
      <c r="D311" s="194">
        <v>3</v>
      </c>
      <c r="E311" s="194">
        <v>1</v>
      </c>
      <c r="G311" s="62"/>
      <c r="H311" s="62"/>
      <c r="I311" s="62"/>
    </row>
    <row r="312" spans="1:9" ht="12.75">
      <c r="A312" s="10"/>
      <c r="B312" s="11" t="s">
        <v>381</v>
      </c>
      <c r="C312" s="204">
        <v>1</v>
      </c>
      <c r="D312" s="194">
        <v>3</v>
      </c>
      <c r="E312" s="194">
        <v>3</v>
      </c>
      <c r="G312" s="62"/>
      <c r="H312" s="62"/>
      <c r="I312" s="62"/>
    </row>
    <row r="313" spans="1:9" ht="12.75">
      <c r="A313" s="10"/>
      <c r="B313" s="11" t="s">
        <v>382</v>
      </c>
      <c r="C313" s="73">
        <v>0</v>
      </c>
      <c r="D313" s="327">
        <v>2</v>
      </c>
      <c r="E313" s="327">
        <v>1</v>
      </c>
      <c r="G313" s="62"/>
      <c r="H313" s="62"/>
      <c r="I313" s="62"/>
    </row>
    <row r="314" spans="1:9" ht="12.75">
      <c r="A314" s="10"/>
      <c r="B314" s="11" t="s">
        <v>69</v>
      </c>
      <c r="C314" s="73">
        <v>13</v>
      </c>
      <c r="D314" s="327">
        <v>10</v>
      </c>
      <c r="E314" s="327">
        <v>18</v>
      </c>
      <c r="G314" s="62"/>
      <c r="H314" s="62"/>
      <c r="I314" s="62"/>
    </row>
    <row r="315" spans="1:9" ht="12.75">
      <c r="A315" s="10"/>
      <c r="B315" s="11" t="s">
        <v>383</v>
      </c>
      <c r="C315" s="204">
        <v>3</v>
      </c>
      <c r="D315" s="194">
        <v>1</v>
      </c>
      <c r="E315" s="194">
        <v>2</v>
      </c>
      <c r="G315" s="62"/>
      <c r="H315" s="62"/>
      <c r="I315" s="62"/>
    </row>
    <row r="316" spans="1:9" ht="12.75">
      <c r="A316" s="10"/>
      <c r="B316" s="11" t="s">
        <v>384</v>
      </c>
      <c r="C316" s="204">
        <v>4</v>
      </c>
      <c r="D316" s="194">
        <v>3</v>
      </c>
      <c r="E316" s="194">
        <v>5</v>
      </c>
      <c r="G316" s="62"/>
      <c r="H316" s="62"/>
      <c r="I316" s="62"/>
    </row>
    <row r="317" spans="1:9" ht="12.75">
      <c r="A317" s="10"/>
      <c r="B317" s="11" t="s">
        <v>385</v>
      </c>
      <c r="C317" s="204">
        <v>3</v>
      </c>
      <c r="D317" s="194">
        <v>0</v>
      </c>
      <c r="E317" s="194">
        <f>H323-I323</f>
        <v>0</v>
      </c>
      <c r="G317" s="62"/>
      <c r="H317" s="62"/>
      <c r="I317" s="62"/>
    </row>
    <row r="318" spans="1:9" ht="12.75">
      <c r="A318" s="10"/>
      <c r="B318" s="11" t="s">
        <v>386</v>
      </c>
      <c r="C318" s="204">
        <v>2</v>
      </c>
      <c r="D318" s="194">
        <v>6</v>
      </c>
      <c r="E318" s="194">
        <v>3</v>
      </c>
      <c r="G318" s="62"/>
      <c r="H318" s="62"/>
      <c r="I318" s="62"/>
    </row>
    <row r="319" spans="1:9" ht="12.75">
      <c r="A319" s="10"/>
      <c r="B319" s="11" t="s">
        <v>70</v>
      </c>
      <c r="C319" s="73">
        <v>4</v>
      </c>
      <c r="D319" s="327">
        <v>0</v>
      </c>
      <c r="E319" s="327">
        <v>1</v>
      </c>
      <c r="G319" s="62"/>
      <c r="H319" s="62"/>
      <c r="I319" s="62"/>
    </row>
    <row r="320" spans="1:9" ht="12.75">
      <c r="A320" s="10"/>
      <c r="B320" s="11" t="s">
        <v>387</v>
      </c>
      <c r="C320" s="73">
        <v>0</v>
      </c>
      <c r="D320" s="327">
        <v>0</v>
      </c>
      <c r="E320" s="327">
        <v>3</v>
      </c>
      <c r="G320" s="62"/>
      <c r="H320" s="62"/>
      <c r="I320" s="62"/>
    </row>
    <row r="321" spans="1:9" ht="12.75">
      <c r="A321" s="10"/>
      <c r="B321" s="11" t="s">
        <v>71</v>
      </c>
      <c r="C321" s="73">
        <v>5</v>
      </c>
      <c r="D321" s="364">
        <v>5</v>
      </c>
      <c r="E321" s="364">
        <v>2</v>
      </c>
      <c r="G321" s="62"/>
      <c r="H321" s="62"/>
      <c r="I321" s="62"/>
    </row>
    <row r="322" spans="1:9" ht="13.5" thickBot="1">
      <c r="A322" s="6" t="s">
        <v>72</v>
      </c>
      <c r="B322" s="7" t="s">
        <v>73</v>
      </c>
      <c r="C322" s="207">
        <v>24</v>
      </c>
      <c r="D322" s="207">
        <v>20</v>
      </c>
      <c r="E322" s="207">
        <v>21</v>
      </c>
      <c r="G322" s="62"/>
      <c r="H322" s="62"/>
      <c r="I322" s="62"/>
    </row>
    <row r="323" spans="1:9" ht="14.25" thickBot="1" thickTop="1">
      <c r="A323" s="6" t="s">
        <v>74</v>
      </c>
      <c r="B323" s="7" t="s">
        <v>75</v>
      </c>
      <c r="C323" s="194">
        <v>18</v>
      </c>
      <c r="D323" s="206">
        <v>4</v>
      </c>
      <c r="E323" s="206">
        <v>16</v>
      </c>
      <c r="G323" s="62"/>
      <c r="H323" s="62"/>
      <c r="I323" s="62"/>
    </row>
    <row r="324" spans="1:9" ht="13.5" thickTop="1">
      <c r="A324" s="10"/>
      <c r="B324" s="11" t="s">
        <v>76</v>
      </c>
      <c r="C324" s="194">
        <v>2</v>
      </c>
      <c r="D324" s="194">
        <v>3</v>
      </c>
      <c r="E324" s="194">
        <v>4</v>
      </c>
      <c r="G324" s="62"/>
      <c r="H324" s="62"/>
      <c r="I324" s="62"/>
    </row>
    <row r="325" spans="1:9" ht="12.75">
      <c r="A325" s="10"/>
      <c r="B325" s="11" t="s">
        <v>77</v>
      </c>
      <c r="C325" s="73">
        <v>0</v>
      </c>
      <c r="D325" s="73">
        <v>0</v>
      </c>
      <c r="E325" s="73">
        <v>1</v>
      </c>
      <c r="G325" s="62"/>
      <c r="H325" s="62"/>
      <c r="I325" s="62"/>
    </row>
    <row r="326" spans="1:10" ht="12.75">
      <c r="A326" s="10"/>
      <c r="B326" s="11" t="s">
        <v>78</v>
      </c>
      <c r="C326" s="73">
        <v>1</v>
      </c>
      <c r="D326" s="73">
        <v>0</v>
      </c>
      <c r="E326" s="73">
        <f>H333-I333</f>
        <v>0</v>
      </c>
      <c r="G326" s="62"/>
      <c r="H326" s="62"/>
      <c r="I326" s="62"/>
      <c r="J326" s="62"/>
    </row>
    <row r="327" spans="1:9" ht="12.75">
      <c r="A327" s="10"/>
      <c r="B327" s="11" t="s">
        <v>79</v>
      </c>
      <c r="C327" s="73">
        <v>0</v>
      </c>
      <c r="D327" s="73">
        <v>0</v>
      </c>
      <c r="E327" s="73">
        <f>H334-I334</f>
        <v>0</v>
      </c>
      <c r="G327" s="62"/>
      <c r="H327" s="62"/>
      <c r="I327" s="62"/>
    </row>
    <row r="328" spans="1:9" ht="12.75">
      <c r="A328" s="10"/>
      <c r="B328" s="11" t="s">
        <v>80</v>
      </c>
      <c r="C328" s="73">
        <v>2</v>
      </c>
      <c r="D328" s="73">
        <v>0</v>
      </c>
      <c r="E328" s="73">
        <v>2</v>
      </c>
      <c r="G328" s="62"/>
      <c r="H328" s="62"/>
      <c r="I328" s="62"/>
    </row>
    <row r="329" spans="1:9" ht="12.75">
      <c r="A329" s="10"/>
      <c r="B329" s="11">
        <v>560</v>
      </c>
      <c r="C329" s="73">
        <v>1</v>
      </c>
      <c r="D329" s="73">
        <v>0</v>
      </c>
      <c r="E329" s="73">
        <f>H336-I336</f>
        <v>0</v>
      </c>
      <c r="G329" s="62"/>
      <c r="H329" s="62"/>
      <c r="I329" s="62"/>
    </row>
    <row r="330" spans="1:9" ht="12.75">
      <c r="A330" s="10"/>
      <c r="B330" s="11" t="s">
        <v>81</v>
      </c>
      <c r="C330" s="73">
        <v>17</v>
      </c>
      <c r="D330" s="73">
        <v>6</v>
      </c>
      <c r="E330" s="73">
        <v>2</v>
      </c>
      <c r="G330" s="62"/>
      <c r="H330" s="62"/>
      <c r="I330" s="62"/>
    </row>
    <row r="331" spans="1:9" ht="12.75">
      <c r="A331" s="10"/>
      <c r="B331" s="11" t="s">
        <v>82</v>
      </c>
      <c r="C331" s="73">
        <v>2</v>
      </c>
      <c r="D331" s="73">
        <v>1</v>
      </c>
      <c r="E331" s="73">
        <v>2</v>
      </c>
      <c r="G331" s="62"/>
      <c r="H331" s="62"/>
      <c r="I331" s="62"/>
    </row>
    <row r="332" spans="1:9" ht="12.75">
      <c r="A332" s="10"/>
      <c r="B332" s="11" t="s">
        <v>83</v>
      </c>
      <c r="C332" s="73">
        <v>3</v>
      </c>
      <c r="D332" s="363">
        <v>4</v>
      </c>
      <c r="E332" s="363">
        <v>3</v>
      </c>
      <c r="G332" s="62"/>
      <c r="H332" s="62"/>
      <c r="I332" s="62"/>
    </row>
    <row r="333" spans="1:9" ht="13.5" thickBot="1">
      <c r="A333" s="6" t="s">
        <v>84</v>
      </c>
      <c r="B333" s="7" t="s">
        <v>85</v>
      </c>
      <c r="C333" s="203">
        <v>6</v>
      </c>
      <c r="D333" s="203">
        <v>0</v>
      </c>
      <c r="E333" s="203">
        <v>4</v>
      </c>
      <c r="G333" s="62"/>
      <c r="H333" s="62"/>
      <c r="I333" s="62"/>
    </row>
    <row r="334" spans="1:9" ht="13.5" thickTop="1">
      <c r="A334" s="10"/>
      <c r="B334" s="11" t="s">
        <v>86</v>
      </c>
      <c r="C334" s="204">
        <v>40</v>
      </c>
      <c r="D334" s="204">
        <v>43</v>
      </c>
      <c r="E334" s="204">
        <v>52</v>
      </c>
      <c r="G334" s="62"/>
      <c r="H334" s="62"/>
      <c r="I334" s="62"/>
    </row>
    <row r="335" spans="1:9" ht="12.75">
      <c r="A335" s="10"/>
      <c r="B335" s="11" t="s">
        <v>87</v>
      </c>
      <c r="C335" s="204">
        <v>3</v>
      </c>
      <c r="D335" s="204">
        <v>4</v>
      </c>
      <c r="E335" s="204">
        <v>1</v>
      </c>
      <c r="G335" s="62"/>
      <c r="H335" s="62"/>
      <c r="I335" s="62"/>
    </row>
    <row r="336" spans="1:9" ht="12.75">
      <c r="A336" s="10"/>
      <c r="B336" s="11" t="s">
        <v>88</v>
      </c>
      <c r="C336" s="204">
        <v>15</v>
      </c>
      <c r="D336" s="204">
        <v>10</v>
      </c>
      <c r="E336" s="204">
        <v>9</v>
      </c>
      <c r="G336" s="62"/>
      <c r="H336" s="62"/>
      <c r="I336" s="62"/>
    </row>
    <row r="337" spans="1:9" ht="12.75">
      <c r="A337" s="10"/>
      <c r="B337" s="11" t="s">
        <v>89</v>
      </c>
      <c r="C337" s="204">
        <v>47</v>
      </c>
      <c r="D337" s="204">
        <v>33</v>
      </c>
      <c r="E337" s="204">
        <v>12</v>
      </c>
      <c r="G337" s="62"/>
      <c r="H337" s="62"/>
      <c r="I337" s="62"/>
    </row>
    <row r="338" spans="1:9" ht="12.75">
      <c r="A338" s="10"/>
      <c r="B338" s="11" t="s">
        <v>90</v>
      </c>
      <c r="C338" s="204">
        <v>20</v>
      </c>
      <c r="D338" s="204">
        <v>19</v>
      </c>
      <c r="E338" s="204">
        <v>16</v>
      </c>
      <c r="G338" s="62"/>
      <c r="H338" s="62"/>
      <c r="I338" s="62"/>
    </row>
    <row r="339" spans="1:9" ht="12.75">
      <c r="A339" s="10"/>
      <c r="B339" s="11">
        <v>660</v>
      </c>
      <c r="C339" s="204">
        <v>0</v>
      </c>
      <c r="D339" s="204">
        <v>1</v>
      </c>
      <c r="E339" s="204">
        <v>5</v>
      </c>
      <c r="G339" s="62"/>
      <c r="H339" s="62"/>
      <c r="I339" s="62"/>
    </row>
    <row r="340" spans="1:9" ht="12.75">
      <c r="A340" s="10"/>
      <c r="B340" s="11" t="s">
        <v>91</v>
      </c>
      <c r="C340" s="204">
        <v>1</v>
      </c>
      <c r="D340" s="204">
        <v>0</v>
      </c>
      <c r="E340" s="204">
        <f>H347-I347</f>
        <v>0</v>
      </c>
      <c r="G340" s="62"/>
      <c r="H340" s="62"/>
      <c r="I340" s="62"/>
    </row>
    <row r="341" spans="1:9" ht="12.75">
      <c r="A341" s="10"/>
      <c r="B341" s="11" t="s">
        <v>92</v>
      </c>
      <c r="C341" s="204">
        <v>2</v>
      </c>
      <c r="D341" s="204">
        <v>0</v>
      </c>
      <c r="E341" s="204">
        <f>H348-I348</f>
        <v>0</v>
      </c>
      <c r="G341" s="62"/>
      <c r="H341" s="62"/>
      <c r="I341" s="62"/>
    </row>
    <row r="342" spans="1:9" ht="13.5" thickBot="1">
      <c r="A342" s="6" t="s">
        <v>93</v>
      </c>
      <c r="B342" s="7" t="s">
        <v>94</v>
      </c>
      <c r="C342" s="203">
        <v>39</v>
      </c>
      <c r="D342" s="203">
        <v>49</v>
      </c>
      <c r="E342" s="203">
        <v>38</v>
      </c>
      <c r="G342" s="62"/>
      <c r="H342" s="62"/>
      <c r="I342" s="62"/>
    </row>
    <row r="343" spans="1:9" ht="13.5" thickTop="1">
      <c r="A343" s="10"/>
      <c r="B343" s="11" t="s">
        <v>95</v>
      </c>
      <c r="C343" s="204">
        <v>4</v>
      </c>
      <c r="D343" s="204">
        <v>5</v>
      </c>
      <c r="E343" s="204">
        <v>2</v>
      </c>
      <c r="G343" s="62"/>
      <c r="H343" s="62"/>
      <c r="I343" s="62"/>
    </row>
    <row r="344" spans="1:9" ht="12.75">
      <c r="A344" s="10"/>
      <c r="B344" s="11" t="s">
        <v>96</v>
      </c>
      <c r="C344" s="204">
        <v>14</v>
      </c>
      <c r="D344" s="204">
        <v>10</v>
      </c>
      <c r="E344" s="204">
        <v>8</v>
      </c>
      <c r="G344" s="62"/>
      <c r="H344" s="62"/>
      <c r="I344" s="62"/>
    </row>
    <row r="345" spans="1:9" ht="12.75">
      <c r="A345" s="10"/>
      <c r="B345" s="11" t="s">
        <v>97</v>
      </c>
      <c r="C345" s="204">
        <v>4</v>
      </c>
      <c r="D345" s="204">
        <v>5</v>
      </c>
      <c r="E345" s="204">
        <v>1</v>
      </c>
      <c r="G345" s="62"/>
      <c r="H345" s="62"/>
      <c r="I345" s="62"/>
    </row>
    <row r="346" spans="1:9" ht="12.75">
      <c r="A346" s="10"/>
      <c r="B346" s="11" t="s">
        <v>98</v>
      </c>
      <c r="C346" s="204">
        <v>31</v>
      </c>
      <c r="D346" s="204">
        <v>20</v>
      </c>
      <c r="E346" s="204">
        <v>18</v>
      </c>
      <c r="G346" s="62"/>
      <c r="H346" s="62"/>
      <c r="I346" s="62"/>
    </row>
    <row r="347" spans="1:9" ht="12.75">
      <c r="A347" s="10"/>
      <c r="B347" s="11" t="s">
        <v>99</v>
      </c>
      <c r="C347" s="204">
        <v>5</v>
      </c>
      <c r="D347" s="204">
        <v>4</v>
      </c>
      <c r="E347" s="204">
        <v>5</v>
      </c>
      <c r="G347" s="62"/>
      <c r="H347" s="62"/>
      <c r="I347" s="62"/>
    </row>
    <row r="348" spans="1:9" ht="12.75">
      <c r="A348" s="10"/>
      <c r="B348" s="11" t="s">
        <v>100</v>
      </c>
      <c r="C348" s="204">
        <v>15</v>
      </c>
      <c r="D348" s="204">
        <v>7</v>
      </c>
      <c r="E348" s="204">
        <v>10</v>
      </c>
      <c r="G348" s="62"/>
      <c r="H348" s="62"/>
      <c r="I348" s="62"/>
    </row>
    <row r="349" spans="1:9" ht="12.75">
      <c r="A349" s="10"/>
      <c r="B349" s="11">
        <v>778</v>
      </c>
      <c r="C349" s="73">
        <v>0</v>
      </c>
      <c r="D349" s="73">
        <v>0</v>
      </c>
      <c r="E349" s="73">
        <f>H356-I356</f>
        <v>0</v>
      </c>
      <c r="G349" s="62"/>
      <c r="H349" s="62"/>
      <c r="I349" s="62"/>
    </row>
    <row r="350" spans="1:9" ht="12.75">
      <c r="A350" s="10"/>
      <c r="B350" s="11" t="s">
        <v>101</v>
      </c>
      <c r="C350" s="204">
        <v>11</v>
      </c>
      <c r="D350" s="204">
        <v>8</v>
      </c>
      <c r="E350" s="204">
        <v>12</v>
      </c>
      <c r="G350" s="62"/>
      <c r="H350" s="62"/>
      <c r="I350" s="62"/>
    </row>
    <row r="351" spans="1:9" ht="12.75">
      <c r="A351" s="10"/>
      <c r="B351" s="11" t="s">
        <v>102</v>
      </c>
      <c r="C351" s="204">
        <v>2</v>
      </c>
      <c r="D351" s="204">
        <v>1</v>
      </c>
      <c r="E351" s="204">
        <v>0</v>
      </c>
      <c r="G351" s="62"/>
      <c r="H351" s="62"/>
      <c r="I351" s="62"/>
    </row>
    <row r="352" spans="1:9" ht="12.75">
      <c r="A352" s="10"/>
      <c r="B352" s="11" t="s">
        <v>103</v>
      </c>
      <c r="C352" s="204">
        <v>14</v>
      </c>
      <c r="D352" s="204">
        <v>15</v>
      </c>
      <c r="E352" s="204">
        <v>15</v>
      </c>
      <c r="G352" s="62"/>
      <c r="H352" s="62"/>
      <c r="I352" s="62"/>
    </row>
    <row r="353" spans="1:9" ht="12.75">
      <c r="A353" s="10"/>
      <c r="B353" s="11" t="s">
        <v>104</v>
      </c>
      <c r="C353" s="204">
        <v>1</v>
      </c>
      <c r="D353" s="204">
        <v>5</v>
      </c>
      <c r="E353" s="204">
        <v>3</v>
      </c>
      <c r="G353" s="62"/>
      <c r="H353" s="62"/>
      <c r="I353" s="62"/>
    </row>
    <row r="354" spans="1:9" ht="12.75">
      <c r="A354" s="10"/>
      <c r="B354" s="11" t="s">
        <v>105</v>
      </c>
      <c r="C354" s="204">
        <v>13</v>
      </c>
      <c r="D354" s="204">
        <v>6</v>
      </c>
      <c r="E354" s="204">
        <v>6</v>
      </c>
      <c r="G354" s="62"/>
      <c r="H354" s="62"/>
      <c r="I354" s="62"/>
    </row>
    <row r="355" spans="1:9" ht="12.75">
      <c r="A355" s="10"/>
      <c r="B355" s="11" t="s">
        <v>106</v>
      </c>
      <c r="C355" s="204">
        <v>6</v>
      </c>
      <c r="D355" s="204">
        <v>9</v>
      </c>
      <c r="E355" s="204">
        <v>12</v>
      </c>
      <c r="G355" s="62"/>
      <c r="H355" s="62"/>
      <c r="I355" s="62"/>
    </row>
    <row r="356" spans="1:9" ht="13.5" thickBot="1">
      <c r="A356" s="6" t="s">
        <v>107</v>
      </c>
      <c r="B356" s="7" t="s">
        <v>108</v>
      </c>
      <c r="C356" s="203">
        <v>54</v>
      </c>
      <c r="D356" s="203">
        <v>42</v>
      </c>
      <c r="E356" s="203">
        <v>48</v>
      </c>
      <c r="G356" s="62"/>
      <c r="H356" s="62"/>
      <c r="I356" s="62"/>
    </row>
    <row r="357" spans="1:9" ht="13.5" thickTop="1">
      <c r="A357" s="10"/>
      <c r="B357" s="11" t="s">
        <v>109</v>
      </c>
      <c r="C357" s="204">
        <v>39</v>
      </c>
      <c r="D357" s="204">
        <v>35</v>
      </c>
      <c r="E357" s="204">
        <v>35</v>
      </c>
      <c r="G357" s="62"/>
      <c r="H357" s="62"/>
      <c r="I357" s="62"/>
    </row>
    <row r="358" spans="1:9" ht="12.75">
      <c r="A358" s="10"/>
      <c r="B358" s="11" t="s">
        <v>110</v>
      </c>
      <c r="C358" s="204">
        <v>10</v>
      </c>
      <c r="D358" s="204">
        <v>6</v>
      </c>
      <c r="E358" s="204">
        <v>9</v>
      </c>
      <c r="G358" s="62"/>
      <c r="H358" s="62"/>
      <c r="I358" s="62"/>
    </row>
    <row r="359" spans="1:9" ht="12.75">
      <c r="A359" s="10"/>
      <c r="B359" s="11" t="s">
        <v>111</v>
      </c>
      <c r="C359" s="204">
        <v>168</v>
      </c>
      <c r="D359" s="204">
        <v>179</v>
      </c>
      <c r="E359" s="204">
        <v>171</v>
      </c>
      <c r="G359" s="62"/>
      <c r="H359" s="62"/>
      <c r="I359" s="62"/>
    </row>
    <row r="360" spans="1:9" ht="12.75">
      <c r="A360" s="10"/>
      <c r="B360" s="11" t="s">
        <v>112</v>
      </c>
      <c r="C360" s="204">
        <v>45</v>
      </c>
      <c r="D360" s="204">
        <v>34</v>
      </c>
      <c r="E360" s="204">
        <v>20</v>
      </c>
      <c r="G360" s="62"/>
      <c r="H360" s="62"/>
      <c r="I360" s="62"/>
    </row>
    <row r="361" spans="1:9" ht="12.75">
      <c r="A361" s="10"/>
      <c r="B361" s="11" t="s">
        <v>113</v>
      </c>
      <c r="C361" s="204">
        <v>22</v>
      </c>
      <c r="D361" s="204">
        <v>33</v>
      </c>
      <c r="E361" s="204">
        <v>27</v>
      </c>
      <c r="G361" s="62"/>
      <c r="H361" s="62"/>
      <c r="I361" s="62"/>
    </row>
    <row r="362" spans="1:9" ht="12.75">
      <c r="A362" s="10"/>
      <c r="B362" s="11" t="s">
        <v>114</v>
      </c>
      <c r="C362" s="204">
        <v>110</v>
      </c>
      <c r="D362" s="204">
        <v>83</v>
      </c>
      <c r="E362" s="204">
        <v>88</v>
      </c>
      <c r="G362" s="62"/>
      <c r="H362" s="62"/>
      <c r="I362" s="62"/>
    </row>
    <row r="363" spans="1:9" ht="13.5" thickBot="1">
      <c r="A363" s="6" t="s">
        <v>115</v>
      </c>
      <c r="B363" s="7" t="s">
        <v>116</v>
      </c>
      <c r="C363" s="203">
        <v>7</v>
      </c>
      <c r="D363" s="203">
        <v>12</v>
      </c>
      <c r="E363" s="203">
        <v>16</v>
      </c>
      <c r="G363" s="62"/>
      <c r="H363" s="62"/>
      <c r="I363" s="62"/>
    </row>
    <row r="364" spans="1:9" ht="13.5" thickTop="1">
      <c r="A364" s="10"/>
      <c r="B364" s="11" t="s">
        <v>117</v>
      </c>
      <c r="C364" s="204">
        <v>18</v>
      </c>
      <c r="D364" s="204">
        <v>16</v>
      </c>
      <c r="E364" s="204">
        <v>23</v>
      </c>
      <c r="G364" s="62"/>
      <c r="H364" s="62"/>
      <c r="I364" s="62"/>
    </row>
    <row r="365" spans="1:9" ht="12.75">
      <c r="A365" s="10"/>
      <c r="B365" s="11" t="s">
        <v>118</v>
      </c>
      <c r="C365" s="204">
        <v>40</v>
      </c>
      <c r="D365" s="204">
        <v>35</v>
      </c>
      <c r="E365" s="204">
        <v>31</v>
      </c>
      <c r="G365" s="62"/>
      <c r="H365" s="62"/>
      <c r="I365" s="62"/>
    </row>
    <row r="366" spans="1:9" ht="12.75">
      <c r="A366" s="10"/>
      <c r="B366" s="11" t="s">
        <v>388</v>
      </c>
      <c r="C366" s="204">
        <v>1</v>
      </c>
      <c r="D366" s="204">
        <v>2</v>
      </c>
      <c r="E366" s="204">
        <v>1</v>
      </c>
      <c r="G366" s="62"/>
      <c r="H366" s="62"/>
      <c r="I366" s="62"/>
    </row>
    <row r="367" spans="1:9" ht="12.75">
      <c r="A367" s="10"/>
      <c r="B367" s="11" t="s">
        <v>119</v>
      </c>
      <c r="C367" s="204">
        <v>13</v>
      </c>
      <c r="D367" s="204">
        <v>6</v>
      </c>
      <c r="E367" s="204">
        <v>7</v>
      </c>
      <c r="G367" s="62"/>
      <c r="H367" s="62"/>
      <c r="I367" s="62"/>
    </row>
    <row r="368" spans="1:9" ht="12.75">
      <c r="A368" s="10"/>
      <c r="B368" s="11" t="s">
        <v>120</v>
      </c>
      <c r="C368" s="204">
        <v>39</v>
      </c>
      <c r="D368" s="204">
        <v>20</v>
      </c>
      <c r="E368" s="204">
        <v>16</v>
      </c>
      <c r="G368" s="62"/>
      <c r="H368" s="62"/>
      <c r="I368" s="62"/>
    </row>
    <row r="369" spans="1:9" ht="12.75">
      <c r="A369" s="200"/>
      <c r="B369" s="201" t="s">
        <v>121</v>
      </c>
      <c r="C369" s="205">
        <v>27</v>
      </c>
      <c r="D369" s="205">
        <v>30</v>
      </c>
      <c r="E369" s="205">
        <v>31</v>
      </c>
      <c r="G369" s="62"/>
      <c r="H369" s="62"/>
      <c r="I369" s="62"/>
    </row>
    <row r="370" spans="1:9" ht="13.5" thickBot="1">
      <c r="A370" s="28" t="s">
        <v>0</v>
      </c>
      <c r="B370" s="60"/>
      <c r="C370" s="29">
        <f>SUM(C278:C369)</f>
        <v>1381</v>
      </c>
      <c r="D370" s="29">
        <f>SUM(D278:D369)</f>
        <v>1174</v>
      </c>
      <c r="E370" s="29">
        <f>SUM(E278:E369)</f>
        <v>1196</v>
      </c>
      <c r="G370" s="62"/>
      <c r="H370" s="62"/>
      <c r="I370" s="62"/>
    </row>
    <row r="371" spans="1:9" ht="13.5" thickTop="1">
      <c r="A371" s="39" t="s">
        <v>521</v>
      </c>
      <c r="B371" s="59"/>
      <c r="C371" s="2"/>
      <c r="D371" s="2"/>
      <c r="E371" s="62"/>
      <c r="G371" s="362"/>
      <c r="H371" s="362"/>
      <c r="I371" s="362"/>
    </row>
    <row r="372" spans="1:9" ht="12.75">
      <c r="A372" s="49"/>
      <c r="B372" s="59"/>
      <c r="C372" s="2"/>
      <c r="D372" s="2"/>
      <c r="E372" s="62"/>
      <c r="G372" s="62"/>
      <c r="H372" s="62"/>
      <c r="I372" s="62"/>
    </row>
    <row r="373" spans="5:9" ht="12.75">
      <c r="E373" s="62"/>
      <c r="G373" s="62"/>
      <c r="H373" s="62"/>
      <c r="I373" s="62"/>
    </row>
    <row r="374" spans="5:9" ht="12.75">
      <c r="E374" s="62"/>
      <c r="G374" s="62"/>
      <c r="H374" s="62"/>
      <c r="I374" s="62"/>
    </row>
    <row r="375" spans="5:9" ht="12.75">
      <c r="E375" s="62"/>
      <c r="G375" s="62"/>
      <c r="H375" s="62"/>
      <c r="I375" s="62"/>
    </row>
    <row r="376" spans="5:9" ht="12.75">
      <c r="E376" s="62"/>
      <c r="G376" s="62"/>
      <c r="H376" s="62"/>
      <c r="I376" s="62"/>
    </row>
    <row r="377" spans="5:10" ht="12.75">
      <c r="E377" s="62"/>
      <c r="G377" s="62"/>
      <c r="H377" s="62"/>
      <c r="I377" s="62"/>
      <c r="J377" s="62"/>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274"/>
  <sheetViews>
    <sheetView workbookViewId="0" topLeftCell="A109">
      <selection activeCell="O36" sqref="O36"/>
    </sheetView>
  </sheetViews>
  <sheetFormatPr defaultColWidth="11.421875" defaultRowHeight="12.75"/>
  <cols>
    <col min="1" max="1" width="6.7109375" style="2" customWidth="1"/>
    <col min="2" max="2" width="34.7109375" style="57" customWidth="1"/>
    <col min="3" max="7" width="9.7109375" style="2" customWidth="1"/>
    <col min="8" max="8" width="24.8515625" style="2" customWidth="1"/>
    <col min="9" max="58" width="9.7109375" style="2" customWidth="1"/>
    <col min="59" max="16384" width="11.421875" style="2" customWidth="1"/>
  </cols>
  <sheetData>
    <row r="1" spans="1:18" ht="18">
      <c r="A1" s="30" t="s">
        <v>516</v>
      </c>
      <c r="P1" s="34"/>
      <c r="Q1" s="34"/>
      <c r="R1" s="34"/>
    </row>
    <row r="2" spans="16:19" ht="12.75">
      <c r="P2" s="34"/>
      <c r="Q2" s="64"/>
      <c r="R2" s="81"/>
      <c r="S2" s="79"/>
    </row>
    <row r="3" spans="1:19" ht="24">
      <c r="A3" s="216" t="s">
        <v>131</v>
      </c>
      <c r="B3" s="216" t="s">
        <v>24</v>
      </c>
      <c r="C3" s="217" t="s">
        <v>26</v>
      </c>
      <c r="D3" s="218" t="s">
        <v>27</v>
      </c>
      <c r="E3" s="218" t="s">
        <v>28</v>
      </c>
      <c r="F3" s="218" t="s">
        <v>29</v>
      </c>
      <c r="G3" s="218" t="s">
        <v>30</v>
      </c>
      <c r="H3" s="218" t="s">
        <v>20</v>
      </c>
      <c r="I3" s="218" t="s">
        <v>32</v>
      </c>
      <c r="J3" s="218" t="s">
        <v>33</v>
      </c>
      <c r="K3" s="218" t="s">
        <v>31</v>
      </c>
      <c r="L3" s="218" t="s">
        <v>34</v>
      </c>
      <c r="M3" s="218" t="s">
        <v>36</v>
      </c>
      <c r="N3" s="218" t="s">
        <v>35</v>
      </c>
      <c r="O3" s="218" t="s">
        <v>0</v>
      </c>
      <c r="P3" s="34"/>
      <c r="Q3" s="64"/>
      <c r="R3" s="81"/>
      <c r="S3" s="79"/>
    </row>
    <row r="4" spans="1:19" ht="12.75" thickBot="1">
      <c r="A4" s="223">
        <v>2017</v>
      </c>
      <c r="B4" s="35" t="s">
        <v>55</v>
      </c>
      <c r="C4" s="8">
        <v>614</v>
      </c>
      <c r="D4" s="9">
        <v>3</v>
      </c>
      <c r="E4" s="9">
        <v>2</v>
      </c>
      <c r="F4" s="9">
        <v>4</v>
      </c>
      <c r="G4" s="9">
        <v>1</v>
      </c>
      <c r="H4" s="9">
        <v>3</v>
      </c>
      <c r="I4" s="9">
        <v>1</v>
      </c>
      <c r="J4" s="9"/>
      <c r="K4" s="9">
        <v>1</v>
      </c>
      <c r="L4" s="9"/>
      <c r="M4" s="9">
        <v>1</v>
      </c>
      <c r="N4" s="9"/>
      <c r="O4" s="9">
        <f>SUM(C4:N4)</f>
        <v>630</v>
      </c>
      <c r="P4" s="34"/>
      <c r="Q4" s="64"/>
      <c r="R4" s="81"/>
      <c r="S4" s="79"/>
    </row>
    <row r="5" spans="1:19" ht="12.75" thickTop="1">
      <c r="A5" s="10"/>
      <c r="B5" s="38" t="s">
        <v>56</v>
      </c>
      <c r="C5" s="12">
        <v>2823</v>
      </c>
      <c r="D5" s="13">
        <v>35</v>
      </c>
      <c r="E5" s="13">
        <v>174</v>
      </c>
      <c r="F5" s="13">
        <v>14</v>
      </c>
      <c r="G5" s="13">
        <v>54</v>
      </c>
      <c r="H5" s="13">
        <v>8</v>
      </c>
      <c r="I5" s="13">
        <v>1</v>
      </c>
      <c r="J5" s="13">
        <v>2</v>
      </c>
      <c r="K5" s="13"/>
      <c r="L5" s="13">
        <v>2</v>
      </c>
      <c r="M5" s="13"/>
      <c r="N5" s="13"/>
      <c r="O5" s="13">
        <f aca="true" t="shared" si="0" ref="O5:O14">SUM(C5:N5)</f>
        <v>3113</v>
      </c>
      <c r="P5" s="34"/>
      <c r="Q5" s="64"/>
      <c r="R5" s="81"/>
      <c r="S5" s="79"/>
    </row>
    <row r="6" spans="1:19" ht="12.75">
      <c r="A6" s="10"/>
      <c r="B6" s="38" t="s">
        <v>60</v>
      </c>
      <c r="C6" s="12">
        <v>2395</v>
      </c>
      <c r="D6" s="13">
        <v>58</v>
      </c>
      <c r="E6" s="13">
        <v>26</v>
      </c>
      <c r="F6" s="13">
        <v>50</v>
      </c>
      <c r="G6" s="13">
        <v>272</v>
      </c>
      <c r="H6" s="13">
        <v>44</v>
      </c>
      <c r="I6" s="13">
        <v>1</v>
      </c>
      <c r="J6" s="13">
        <v>4</v>
      </c>
      <c r="K6" s="13"/>
      <c r="L6" s="13">
        <v>2</v>
      </c>
      <c r="M6" s="13"/>
      <c r="N6" s="13"/>
      <c r="O6" s="13">
        <f t="shared" si="0"/>
        <v>2852</v>
      </c>
      <c r="P6" s="34"/>
      <c r="Q6" s="64"/>
      <c r="R6" s="81"/>
      <c r="S6" s="79"/>
    </row>
    <row r="7" spans="1:19" ht="12.75">
      <c r="A7" s="10"/>
      <c r="B7" s="38" t="s">
        <v>62</v>
      </c>
      <c r="C7" s="12">
        <v>8558</v>
      </c>
      <c r="D7" s="13">
        <v>288</v>
      </c>
      <c r="E7" s="13">
        <v>36</v>
      </c>
      <c r="F7" s="13">
        <v>120</v>
      </c>
      <c r="G7" s="13">
        <v>49</v>
      </c>
      <c r="H7" s="13">
        <v>36</v>
      </c>
      <c r="I7" s="13">
        <v>3</v>
      </c>
      <c r="J7" s="13">
        <v>15</v>
      </c>
      <c r="K7" s="13">
        <v>1</v>
      </c>
      <c r="L7" s="13">
        <v>2</v>
      </c>
      <c r="M7" s="13">
        <v>2</v>
      </c>
      <c r="N7" s="13">
        <v>1</v>
      </c>
      <c r="O7" s="13">
        <f t="shared" si="0"/>
        <v>9111</v>
      </c>
      <c r="P7" s="34"/>
      <c r="Q7" s="64"/>
      <c r="R7" s="81"/>
      <c r="S7" s="79"/>
    </row>
    <row r="8" spans="1:19" ht="12.75">
      <c r="A8" s="10"/>
      <c r="B8" s="38" t="s">
        <v>72</v>
      </c>
      <c r="C8" s="12">
        <v>880</v>
      </c>
      <c r="D8" s="13">
        <v>7</v>
      </c>
      <c r="E8" s="13">
        <v>2</v>
      </c>
      <c r="F8" s="13">
        <v>29</v>
      </c>
      <c r="G8" s="13">
        <v>1</v>
      </c>
      <c r="H8" s="13">
        <v>3</v>
      </c>
      <c r="I8" s="13"/>
      <c r="J8" s="13"/>
      <c r="K8" s="13">
        <v>5</v>
      </c>
      <c r="L8" s="13"/>
      <c r="M8" s="13"/>
      <c r="N8" s="13"/>
      <c r="O8" s="13">
        <f t="shared" si="0"/>
        <v>927</v>
      </c>
      <c r="P8" s="34"/>
      <c r="Q8" s="64"/>
      <c r="R8" s="81"/>
      <c r="S8" s="79"/>
    </row>
    <row r="9" spans="1:19" ht="12.75">
      <c r="A9" s="10"/>
      <c r="B9" s="38" t="s">
        <v>74</v>
      </c>
      <c r="C9" s="12">
        <v>1378</v>
      </c>
      <c r="D9" s="13">
        <v>18</v>
      </c>
      <c r="E9" s="13">
        <v>13</v>
      </c>
      <c r="F9" s="13">
        <v>1</v>
      </c>
      <c r="G9" s="13">
        <v>19</v>
      </c>
      <c r="H9" s="13">
        <v>1</v>
      </c>
      <c r="I9" s="13">
        <v>8</v>
      </c>
      <c r="J9" s="13"/>
      <c r="K9" s="13">
        <v>1</v>
      </c>
      <c r="L9" s="13"/>
      <c r="M9" s="13"/>
      <c r="N9" s="13"/>
      <c r="O9" s="13">
        <f t="shared" si="0"/>
        <v>1439</v>
      </c>
      <c r="P9" s="34"/>
      <c r="Q9" s="64"/>
      <c r="R9" s="81"/>
      <c r="S9" s="79"/>
    </row>
    <row r="10" spans="1:19" ht="12.75">
      <c r="A10" s="10"/>
      <c r="B10" s="38" t="s">
        <v>84</v>
      </c>
      <c r="C10" s="12">
        <v>5955</v>
      </c>
      <c r="D10" s="13">
        <v>59</v>
      </c>
      <c r="E10" s="13">
        <v>50</v>
      </c>
      <c r="F10" s="13">
        <v>28</v>
      </c>
      <c r="G10" s="13">
        <v>75</v>
      </c>
      <c r="H10" s="13">
        <v>4</v>
      </c>
      <c r="I10" s="13">
        <v>76</v>
      </c>
      <c r="J10" s="13">
        <v>20</v>
      </c>
      <c r="K10" s="13">
        <v>8</v>
      </c>
      <c r="L10" s="13"/>
      <c r="M10" s="13">
        <v>2</v>
      </c>
      <c r="N10" s="13"/>
      <c r="O10" s="13">
        <f t="shared" si="0"/>
        <v>6277</v>
      </c>
      <c r="P10" s="34"/>
      <c r="Q10" s="64"/>
      <c r="R10" s="81"/>
      <c r="S10" s="79"/>
    </row>
    <row r="11" spans="1:19" ht="12.75">
      <c r="A11" s="10"/>
      <c r="B11" s="38" t="s">
        <v>93</v>
      </c>
      <c r="C11" s="12">
        <v>6559</v>
      </c>
      <c r="D11" s="13">
        <v>111</v>
      </c>
      <c r="E11" s="13">
        <v>7</v>
      </c>
      <c r="F11" s="13">
        <v>155</v>
      </c>
      <c r="G11" s="13">
        <v>74</v>
      </c>
      <c r="H11" s="13">
        <v>20</v>
      </c>
      <c r="I11" s="13">
        <v>96</v>
      </c>
      <c r="J11" s="13">
        <v>8</v>
      </c>
      <c r="K11" s="13">
        <v>25</v>
      </c>
      <c r="L11" s="13">
        <v>49</v>
      </c>
      <c r="M11" s="13">
        <v>1</v>
      </c>
      <c r="N11" s="13">
        <v>5</v>
      </c>
      <c r="O11" s="13">
        <f t="shared" si="0"/>
        <v>7110</v>
      </c>
      <c r="P11" s="34"/>
      <c r="Q11" s="64"/>
      <c r="R11" s="81"/>
      <c r="S11" s="79"/>
    </row>
    <row r="12" spans="1:19" ht="12.75">
      <c r="A12" s="10"/>
      <c r="B12" s="38" t="s">
        <v>107</v>
      </c>
      <c r="C12" s="12">
        <v>32759</v>
      </c>
      <c r="D12" s="13">
        <v>707</v>
      </c>
      <c r="E12" s="13">
        <v>208</v>
      </c>
      <c r="F12" s="13">
        <v>113</v>
      </c>
      <c r="G12" s="13">
        <v>159</v>
      </c>
      <c r="H12" s="13">
        <v>38</v>
      </c>
      <c r="I12" s="13">
        <v>15</v>
      </c>
      <c r="J12" s="13">
        <v>27</v>
      </c>
      <c r="K12" s="13">
        <v>3</v>
      </c>
      <c r="L12" s="13">
        <v>3</v>
      </c>
      <c r="M12" s="13">
        <v>40</v>
      </c>
      <c r="N12" s="13">
        <v>1</v>
      </c>
      <c r="O12" s="13">
        <f t="shared" si="0"/>
        <v>34073</v>
      </c>
      <c r="P12" s="34"/>
      <c r="Q12" s="64"/>
      <c r="R12" s="81"/>
      <c r="S12" s="79"/>
    </row>
    <row r="13" spans="1:19" ht="12.75">
      <c r="A13" s="10"/>
      <c r="B13" s="38" t="s">
        <v>115</v>
      </c>
      <c r="C13" s="12">
        <v>9118</v>
      </c>
      <c r="D13" s="13">
        <v>67</v>
      </c>
      <c r="E13" s="13">
        <v>25</v>
      </c>
      <c r="F13" s="13">
        <v>54</v>
      </c>
      <c r="G13" s="13">
        <v>77</v>
      </c>
      <c r="H13" s="13">
        <v>24</v>
      </c>
      <c r="I13" s="13">
        <v>20</v>
      </c>
      <c r="J13" s="13">
        <v>21</v>
      </c>
      <c r="K13" s="13">
        <v>2</v>
      </c>
      <c r="L13" s="13">
        <v>19</v>
      </c>
      <c r="M13" s="13">
        <v>12</v>
      </c>
      <c r="N13" s="13">
        <v>1</v>
      </c>
      <c r="O13" s="13">
        <f t="shared" si="0"/>
        <v>9440</v>
      </c>
      <c r="P13" s="34"/>
      <c r="Q13" s="64"/>
      <c r="R13" s="81"/>
      <c r="S13" s="79"/>
    </row>
    <row r="14" spans="1:83" s="240" customFormat="1" ht="12.75" thickBot="1">
      <c r="A14" s="237" t="s">
        <v>587</v>
      </c>
      <c r="B14" s="238"/>
      <c r="C14" s="239">
        <f aca="true" t="shared" si="1" ref="C14:N14">SUM(C4:C13)</f>
        <v>71039</v>
      </c>
      <c r="D14" s="239">
        <f t="shared" si="1"/>
        <v>1353</v>
      </c>
      <c r="E14" s="239">
        <f t="shared" si="1"/>
        <v>543</v>
      </c>
      <c r="F14" s="239">
        <f t="shared" si="1"/>
        <v>568</v>
      </c>
      <c r="G14" s="239">
        <f t="shared" si="1"/>
        <v>781</v>
      </c>
      <c r="H14" s="239">
        <f t="shared" si="1"/>
        <v>181</v>
      </c>
      <c r="I14" s="239">
        <f t="shared" si="1"/>
        <v>221</v>
      </c>
      <c r="J14" s="239">
        <f t="shared" si="1"/>
        <v>97</v>
      </c>
      <c r="K14" s="239">
        <f t="shared" si="1"/>
        <v>46</v>
      </c>
      <c r="L14" s="239">
        <f t="shared" si="1"/>
        <v>77</v>
      </c>
      <c r="M14" s="239">
        <f t="shared" si="1"/>
        <v>58</v>
      </c>
      <c r="N14" s="239">
        <f t="shared" si="1"/>
        <v>8</v>
      </c>
      <c r="O14" s="239">
        <f t="shared" si="0"/>
        <v>74972</v>
      </c>
      <c r="P14" s="34"/>
      <c r="Q14" s="64"/>
      <c r="R14" s="34"/>
      <c r="S14" s="64"/>
      <c r="T14" s="34"/>
      <c r="U14" s="64"/>
      <c r="V14" s="34"/>
      <c r="W14" s="64"/>
      <c r="X14" s="34"/>
      <c r="Y14" s="64"/>
      <c r="Z14" s="34"/>
      <c r="AA14" s="64"/>
      <c r="AB14" s="34"/>
      <c r="AC14" s="64"/>
      <c r="AD14" s="34"/>
      <c r="AE14" s="64"/>
      <c r="AF14" s="34"/>
      <c r="AG14" s="64"/>
      <c r="AH14" s="34"/>
      <c r="AI14" s="64"/>
      <c r="AJ14" s="34"/>
      <c r="AK14" s="64"/>
      <c r="AL14" s="34"/>
      <c r="AM14" s="64"/>
      <c r="AN14" s="34"/>
      <c r="AO14" s="64"/>
      <c r="AP14" s="34"/>
      <c r="AQ14" s="64"/>
      <c r="AR14" s="34"/>
      <c r="AS14" s="64"/>
      <c r="AT14" s="34"/>
      <c r="AU14" s="64"/>
      <c r="AV14" s="34"/>
      <c r="AW14" s="64"/>
      <c r="AX14" s="34"/>
      <c r="AY14" s="64"/>
      <c r="AZ14" s="34"/>
      <c r="BA14" s="64"/>
      <c r="BB14" s="34"/>
      <c r="BC14" s="64"/>
      <c r="BD14" s="34"/>
      <c r="BE14" s="64"/>
      <c r="BF14" s="34"/>
      <c r="BG14" s="64"/>
      <c r="BH14" s="34"/>
      <c r="BI14" s="64"/>
      <c r="BJ14" s="34"/>
      <c r="BK14" s="64"/>
      <c r="BL14" s="34"/>
      <c r="BM14" s="64"/>
      <c r="BN14" s="34"/>
      <c r="BO14" s="64"/>
      <c r="BP14" s="34"/>
      <c r="BQ14" s="64"/>
      <c r="BR14" s="34"/>
      <c r="BS14" s="64"/>
      <c r="BT14" s="34"/>
      <c r="BU14" s="64"/>
      <c r="BV14" s="34"/>
      <c r="BW14" s="64"/>
      <c r="BX14" s="34"/>
      <c r="BY14" s="64"/>
      <c r="BZ14" s="34"/>
      <c r="CA14" s="64"/>
      <c r="CB14" s="34"/>
      <c r="CC14" s="64"/>
      <c r="CD14" s="34"/>
      <c r="CE14" s="64"/>
    </row>
    <row r="15" spans="1:83" ht="12.75" thickTop="1">
      <c r="A15" s="85"/>
      <c r="B15" s="225"/>
      <c r="C15" s="226"/>
      <c r="D15" s="226"/>
      <c r="E15" s="226"/>
      <c r="F15" s="226"/>
      <c r="G15" s="226"/>
      <c r="H15" s="226"/>
      <c r="I15" s="226"/>
      <c r="J15" s="226"/>
      <c r="K15" s="226"/>
      <c r="L15" s="226"/>
      <c r="M15" s="226"/>
      <c r="N15" s="226"/>
      <c r="O15" s="153"/>
      <c r="P15" s="34"/>
      <c r="Q15" s="64"/>
      <c r="R15" s="34"/>
      <c r="S15" s="64"/>
      <c r="T15" s="34"/>
      <c r="U15" s="64"/>
      <c r="V15" s="34"/>
      <c r="W15" s="64"/>
      <c r="X15" s="34"/>
      <c r="Y15" s="64"/>
      <c r="Z15" s="34"/>
      <c r="AA15" s="64"/>
      <c r="AB15" s="34"/>
      <c r="AC15" s="64"/>
      <c r="AD15" s="34"/>
      <c r="AE15" s="64"/>
      <c r="AF15" s="34"/>
      <c r="AG15" s="64"/>
      <c r="AH15" s="34"/>
      <c r="AI15" s="64"/>
      <c r="AJ15" s="34"/>
      <c r="AK15" s="64"/>
      <c r="AL15" s="34"/>
      <c r="AM15" s="64"/>
      <c r="AN15" s="34"/>
      <c r="AO15" s="64"/>
      <c r="AP15" s="34"/>
      <c r="AQ15" s="64"/>
      <c r="AR15" s="34"/>
      <c r="AS15" s="64"/>
      <c r="AT15" s="34"/>
      <c r="AU15" s="64"/>
      <c r="AV15" s="34"/>
      <c r="AW15" s="64"/>
      <c r="AX15" s="34"/>
      <c r="AY15" s="64"/>
      <c r="AZ15" s="34"/>
      <c r="BA15" s="64"/>
      <c r="BB15" s="34"/>
      <c r="BC15" s="64"/>
      <c r="BD15" s="34"/>
      <c r="BE15" s="64"/>
      <c r="BF15" s="34"/>
      <c r="BG15" s="64"/>
      <c r="BH15" s="34"/>
      <c r="BI15" s="64"/>
      <c r="BJ15" s="34"/>
      <c r="BK15" s="64"/>
      <c r="BL15" s="34"/>
      <c r="BM15" s="64"/>
      <c r="BN15" s="34"/>
      <c r="BO15" s="64"/>
      <c r="BP15" s="34"/>
      <c r="BQ15" s="64"/>
      <c r="BR15" s="34"/>
      <c r="BS15" s="64"/>
      <c r="BT15" s="34"/>
      <c r="BU15" s="64"/>
      <c r="BV15" s="34"/>
      <c r="BW15" s="64"/>
      <c r="BX15" s="34"/>
      <c r="BY15" s="64"/>
      <c r="BZ15" s="34"/>
      <c r="CA15" s="64"/>
      <c r="CB15" s="34"/>
      <c r="CC15" s="64"/>
      <c r="CD15" s="34"/>
      <c r="CE15" s="64"/>
    </row>
    <row r="16" spans="1:83" ht="24">
      <c r="A16" s="216" t="s">
        <v>131</v>
      </c>
      <c r="B16" s="216" t="s">
        <v>24</v>
      </c>
      <c r="C16" s="217" t="s">
        <v>26</v>
      </c>
      <c r="D16" s="218" t="s">
        <v>27</v>
      </c>
      <c r="E16" s="218" t="s">
        <v>28</v>
      </c>
      <c r="F16" s="218" t="s">
        <v>29</v>
      </c>
      <c r="G16" s="218" t="s">
        <v>30</v>
      </c>
      <c r="H16" s="218" t="s">
        <v>20</v>
      </c>
      <c r="I16" s="218" t="s">
        <v>32</v>
      </c>
      <c r="J16" s="218" t="s">
        <v>33</v>
      </c>
      <c r="K16" s="218" t="s">
        <v>31</v>
      </c>
      <c r="L16" s="218" t="s">
        <v>34</v>
      </c>
      <c r="M16" s="218" t="s">
        <v>36</v>
      </c>
      <c r="N16" s="218" t="s">
        <v>35</v>
      </c>
      <c r="O16" s="218" t="s">
        <v>0</v>
      </c>
      <c r="P16" s="34"/>
      <c r="Q16" s="64"/>
      <c r="R16" s="34"/>
      <c r="S16" s="64"/>
      <c r="T16" s="34"/>
      <c r="U16" s="64"/>
      <c r="V16" s="34"/>
      <c r="W16" s="64"/>
      <c r="X16" s="34"/>
      <c r="Y16" s="64"/>
      <c r="Z16" s="34"/>
      <c r="AA16" s="64"/>
      <c r="AB16" s="34"/>
      <c r="AC16" s="64"/>
      <c r="AD16" s="34"/>
      <c r="AE16" s="64"/>
      <c r="AF16" s="34"/>
      <c r="AG16" s="64"/>
      <c r="AH16" s="34"/>
      <c r="AI16" s="64"/>
      <c r="AJ16" s="34"/>
      <c r="AK16" s="64"/>
      <c r="AL16" s="34"/>
      <c r="AM16" s="64"/>
      <c r="AN16" s="34"/>
      <c r="AO16" s="64"/>
      <c r="AP16" s="34"/>
      <c r="AQ16" s="64"/>
      <c r="AR16" s="34"/>
      <c r="AS16" s="64"/>
      <c r="AT16" s="34"/>
      <c r="AU16" s="64"/>
      <c r="AV16" s="34"/>
      <c r="AW16" s="64"/>
      <c r="AX16" s="34"/>
      <c r="AY16" s="64"/>
      <c r="AZ16" s="34"/>
      <c r="BA16" s="64"/>
      <c r="BB16" s="34"/>
      <c r="BC16" s="64"/>
      <c r="BD16" s="34"/>
      <c r="BE16" s="64"/>
      <c r="BF16" s="34"/>
      <c r="BG16" s="64"/>
      <c r="BH16" s="34"/>
      <c r="BI16" s="64"/>
      <c r="BJ16" s="34"/>
      <c r="BK16" s="64"/>
      <c r="BL16" s="34"/>
      <c r="BM16" s="64"/>
      <c r="BN16" s="34"/>
      <c r="BO16" s="64"/>
      <c r="BP16" s="34"/>
      <c r="BQ16" s="64"/>
      <c r="BR16" s="34"/>
      <c r="BS16" s="64"/>
      <c r="BT16" s="34"/>
      <c r="BU16" s="64"/>
      <c r="BV16" s="34"/>
      <c r="BW16" s="64"/>
      <c r="BX16" s="34"/>
      <c r="BY16" s="64"/>
      <c r="BZ16" s="34"/>
      <c r="CA16" s="64"/>
      <c r="CB16" s="34"/>
      <c r="CC16" s="64"/>
      <c r="CD16" s="34"/>
      <c r="CE16" s="64"/>
    </row>
    <row r="17" spans="1:83" ht="12.75" thickBot="1">
      <c r="A17" s="223">
        <v>2018</v>
      </c>
      <c r="B17" s="35" t="s">
        <v>55</v>
      </c>
      <c r="C17" s="8">
        <v>675</v>
      </c>
      <c r="D17" s="9">
        <v>6</v>
      </c>
      <c r="E17" s="9"/>
      <c r="F17" s="9">
        <v>6</v>
      </c>
      <c r="G17" s="9">
        <v>2</v>
      </c>
      <c r="H17" s="9">
        <v>0</v>
      </c>
      <c r="I17" s="9"/>
      <c r="J17" s="9"/>
      <c r="K17" s="9"/>
      <c r="L17" s="9"/>
      <c r="M17" s="9"/>
      <c r="N17" s="9">
        <v>2</v>
      </c>
      <c r="O17" s="9">
        <f>SUM(C17:N17)</f>
        <v>691</v>
      </c>
      <c r="P17" s="34"/>
      <c r="Q17" s="64"/>
      <c r="R17" s="34"/>
      <c r="S17" s="64"/>
      <c r="T17" s="34"/>
      <c r="U17" s="64"/>
      <c r="V17" s="34"/>
      <c r="W17" s="64"/>
      <c r="X17" s="34"/>
      <c r="Y17" s="64"/>
      <c r="Z17" s="34"/>
      <c r="AA17" s="64"/>
      <c r="AB17" s="34"/>
      <c r="AC17" s="64"/>
      <c r="AD17" s="34"/>
      <c r="AE17" s="64"/>
      <c r="AF17" s="34"/>
      <c r="AG17" s="64"/>
      <c r="AH17" s="34"/>
      <c r="AI17" s="64"/>
      <c r="AJ17" s="34"/>
      <c r="AK17" s="64"/>
      <c r="AL17" s="34"/>
      <c r="AM17" s="64"/>
      <c r="AN17" s="34"/>
      <c r="AO17" s="64"/>
      <c r="AP17" s="34"/>
      <c r="AQ17" s="64"/>
      <c r="AR17" s="34"/>
      <c r="AS17" s="64"/>
      <c r="AT17" s="34"/>
      <c r="AU17" s="64"/>
      <c r="AV17" s="34"/>
      <c r="AW17" s="64"/>
      <c r="AX17" s="34"/>
      <c r="AY17" s="64"/>
      <c r="AZ17" s="34"/>
      <c r="BA17" s="64"/>
      <c r="BB17" s="34"/>
      <c r="BC17" s="64"/>
      <c r="BD17" s="34"/>
      <c r="BE17" s="64"/>
      <c r="BF17" s="34"/>
      <c r="BG17" s="64"/>
      <c r="BH17" s="34"/>
      <c r="BI17" s="64"/>
      <c r="BJ17" s="34"/>
      <c r="BK17" s="64"/>
      <c r="BL17" s="34"/>
      <c r="BM17" s="64"/>
      <c r="BN17" s="34"/>
      <c r="BO17" s="64"/>
      <c r="BP17" s="34"/>
      <c r="BQ17" s="64"/>
      <c r="BR17" s="34"/>
      <c r="BS17" s="64"/>
      <c r="BT17" s="34"/>
      <c r="BU17" s="64"/>
      <c r="BV17" s="34"/>
      <c r="BW17" s="64"/>
      <c r="BX17" s="34"/>
      <c r="BY17" s="64"/>
      <c r="BZ17" s="34"/>
      <c r="CA17" s="64"/>
      <c r="CB17" s="34"/>
      <c r="CC17" s="64"/>
      <c r="CD17" s="34"/>
      <c r="CE17" s="64"/>
    </row>
    <row r="18" spans="1:83" ht="12.75" thickTop="1">
      <c r="A18" s="10"/>
      <c r="B18" s="38" t="s">
        <v>56</v>
      </c>
      <c r="C18" s="12">
        <v>3157</v>
      </c>
      <c r="D18" s="13">
        <v>33</v>
      </c>
      <c r="E18" s="13">
        <v>160</v>
      </c>
      <c r="F18" s="13">
        <v>16</v>
      </c>
      <c r="G18" s="13">
        <v>171</v>
      </c>
      <c r="H18" s="13">
        <v>11</v>
      </c>
      <c r="I18" s="13">
        <v>2</v>
      </c>
      <c r="J18" s="13">
        <v>2</v>
      </c>
      <c r="K18" s="13"/>
      <c r="L18" s="13">
        <v>6</v>
      </c>
      <c r="M18" s="13">
        <v>1</v>
      </c>
      <c r="N18" s="13"/>
      <c r="O18" s="13">
        <f aca="true" t="shared" si="2" ref="O18:O27">SUM(C18:N18)</f>
        <v>3559</v>
      </c>
      <c r="P18" s="34"/>
      <c r="Q18" s="64"/>
      <c r="R18" s="34"/>
      <c r="S18" s="64"/>
      <c r="T18" s="34"/>
      <c r="U18" s="64"/>
      <c r="V18" s="34"/>
      <c r="W18" s="64"/>
      <c r="X18" s="34"/>
      <c r="Y18" s="64"/>
      <c r="Z18" s="34"/>
      <c r="AA18" s="64"/>
      <c r="AB18" s="34"/>
      <c r="AC18" s="64"/>
      <c r="AD18" s="34"/>
      <c r="AE18" s="64"/>
      <c r="AF18" s="34"/>
      <c r="AG18" s="64"/>
      <c r="AH18" s="34"/>
      <c r="AI18" s="64"/>
      <c r="AJ18" s="34"/>
      <c r="AK18" s="64"/>
      <c r="AL18" s="34"/>
      <c r="AM18" s="64"/>
      <c r="AN18" s="34"/>
      <c r="AO18" s="64"/>
      <c r="AP18" s="34"/>
      <c r="AQ18" s="64"/>
      <c r="AR18" s="34"/>
      <c r="AS18" s="64"/>
      <c r="AT18" s="34"/>
      <c r="AU18" s="64"/>
      <c r="AV18" s="34"/>
      <c r="AW18" s="64"/>
      <c r="AX18" s="34"/>
      <c r="AY18" s="64"/>
      <c r="AZ18" s="34"/>
      <c r="BA18" s="64"/>
      <c r="BB18" s="34"/>
      <c r="BC18" s="64"/>
      <c r="BD18" s="34"/>
      <c r="BE18" s="64"/>
      <c r="BF18" s="34"/>
      <c r="BG18" s="64"/>
      <c r="BH18" s="34"/>
      <c r="BI18" s="64"/>
      <c r="BJ18" s="34"/>
      <c r="BK18" s="64"/>
      <c r="BL18" s="34"/>
      <c r="BM18" s="64"/>
      <c r="BN18" s="34"/>
      <c r="BO18" s="64"/>
      <c r="BP18" s="34"/>
      <c r="BQ18" s="64"/>
      <c r="BR18" s="34"/>
      <c r="BS18" s="64"/>
      <c r="BT18" s="34"/>
      <c r="BU18" s="64"/>
      <c r="BV18" s="34"/>
      <c r="BW18" s="64"/>
      <c r="BX18" s="34"/>
      <c r="BY18" s="64"/>
      <c r="BZ18" s="34"/>
      <c r="CA18" s="64"/>
      <c r="CB18" s="34"/>
      <c r="CC18" s="64"/>
      <c r="CD18" s="34"/>
      <c r="CE18" s="64"/>
    </row>
    <row r="19" spans="1:83" ht="12.75">
      <c r="A19" s="10"/>
      <c r="B19" s="38" t="s">
        <v>60</v>
      </c>
      <c r="C19" s="12">
        <v>2450</v>
      </c>
      <c r="D19" s="13">
        <v>45</v>
      </c>
      <c r="E19" s="13">
        <v>22</v>
      </c>
      <c r="F19" s="13">
        <v>43</v>
      </c>
      <c r="G19" s="13">
        <v>143</v>
      </c>
      <c r="H19" s="13">
        <v>17</v>
      </c>
      <c r="I19" s="13"/>
      <c r="J19" s="13">
        <v>2</v>
      </c>
      <c r="K19" s="13">
        <v>1</v>
      </c>
      <c r="L19" s="13">
        <v>6</v>
      </c>
      <c r="M19" s="13">
        <v>60</v>
      </c>
      <c r="N19" s="13"/>
      <c r="O19" s="13">
        <f t="shared" si="2"/>
        <v>2789</v>
      </c>
      <c r="P19" s="34"/>
      <c r="Q19" s="64"/>
      <c r="R19" s="34"/>
      <c r="S19" s="64"/>
      <c r="T19" s="34"/>
      <c r="U19" s="64"/>
      <c r="V19" s="34"/>
      <c r="W19" s="64"/>
      <c r="X19" s="34"/>
      <c r="Y19" s="64"/>
      <c r="Z19" s="34"/>
      <c r="AA19" s="64"/>
      <c r="AB19" s="34"/>
      <c r="AC19" s="64"/>
      <c r="AD19" s="34"/>
      <c r="AE19" s="64"/>
      <c r="AF19" s="34"/>
      <c r="AG19" s="64"/>
      <c r="AH19" s="34"/>
      <c r="AI19" s="64"/>
      <c r="AJ19" s="34"/>
      <c r="AK19" s="64"/>
      <c r="AL19" s="34"/>
      <c r="AM19" s="64"/>
      <c r="AN19" s="34"/>
      <c r="AO19" s="64"/>
      <c r="AP19" s="34"/>
      <c r="AQ19" s="64"/>
      <c r="AR19" s="34"/>
      <c r="AS19" s="64"/>
      <c r="AT19" s="34"/>
      <c r="AU19" s="64"/>
      <c r="AV19" s="34"/>
      <c r="AW19" s="64"/>
      <c r="AX19" s="34"/>
      <c r="AY19" s="64"/>
      <c r="AZ19" s="34"/>
      <c r="BA19" s="64"/>
      <c r="BB19" s="34"/>
      <c r="BC19" s="64"/>
      <c r="BD19" s="34"/>
      <c r="BE19" s="64"/>
      <c r="BF19" s="34"/>
      <c r="BG19" s="64"/>
      <c r="BH19" s="34"/>
      <c r="BI19" s="64"/>
      <c r="BJ19" s="34"/>
      <c r="BK19" s="64"/>
      <c r="BL19" s="34"/>
      <c r="BM19" s="64"/>
      <c r="BN19" s="34"/>
      <c r="BO19" s="64"/>
      <c r="BP19" s="34"/>
      <c r="BQ19" s="64"/>
      <c r="BR19" s="34"/>
      <c r="BS19" s="64"/>
      <c r="BT19" s="34"/>
      <c r="BU19" s="64"/>
      <c r="BV19" s="34"/>
      <c r="BW19" s="64"/>
      <c r="BX19" s="34"/>
      <c r="BY19" s="64"/>
      <c r="BZ19" s="34"/>
      <c r="CA19" s="64"/>
      <c r="CB19" s="34"/>
      <c r="CC19" s="64"/>
      <c r="CD19" s="34"/>
      <c r="CE19" s="64"/>
    </row>
    <row r="20" spans="1:83" ht="12.75">
      <c r="A20" s="10"/>
      <c r="B20" s="38" t="s">
        <v>62</v>
      </c>
      <c r="C20" s="12">
        <v>8303</v>
      </c>
      <c r="D20" s="13">
        <v>396</v>
      </c>
      <c r="E20" s="13">
        <v>66</v>
      </c>
      <c r="F20" s="13">
        <v>95</v>
      </c>
      <c r="G20" s="13">
        <v>29</v>
      </c>
      <c r="H20" s="13">
        <v>68</v>
      </c>
      <c r="I20" s="13">
        <v>4</v>
      </c>
      <c r="J20" s="13">
        <v>10</v>
      </c>
      <c r="K20" s="13">
        <v>2</v>
      </c>
      <c r="L20" s="13">
        <v>3</v>
      </c>
      <c r="M20" s="13">
        <v>2</v>
      </c>
      <c r="N20" s="13">
        <v>4</v>
      </c>
      <c r="O20" s="13">
        <f t="shared" si="2"/>
        <v>8982</v>
      </c>
      <c r="P20" s="34"/>
      <c r="Q20" s="64"/>
      <c r="R20" s="34"/>
      <c r="S20" s="64"/>
      <c r="T20" s="34"/>
      <c r="U20" s="64"/>
      <c r="V20" s="34"/>
      <c r="W20" s="64"/>
      <c r="X20" s="34"/>
      <c r="Y20" s="64"/>
      <c r="Z20" s="34"/>
      <c r="AA20" s="64"/>
      <c r="AB20" s="34"/>
      <c r="AC20" s="64"/>
      <c r="AD20" s="34"/>
      <c r="AE20" s="64"/>
      <c r="AF20" s="34"/>
      <c r="AG20" s="64"/>
      <c r="AH20" s="34"/>
      <c r="AI20" s="64"/>
      <c r="AJ20" s="34"/>
      <c r="AK20" s="64"/>
      <c r="AL20" s="34"/>
      <c r="AM20" s="64"/>
      <c r="AN20" s="34"/>
      <c r="AO20" s="64"/>
      <c r="AP20" s="34"/>
      <c r="AQ20" s="64"/>
      <c r="AR20" s="34"/>
      <c r="AS20" s="64"/>
      <c r="AT20" s="34"/>
      <c r="AU20" s="64"/>
      <c r="AV20" s="34"/>
      <c r="AW20" s="64"/>
      <c r="AX20" s="34"/>
      <c r="AY20" s="64"/>
      <c r="AZ20" s="34"/>
      <c r="BA20" s="64"/>
      <c r="BB20" s="34"/>
      <c r="BC20" s="64"/>
      <c r="BD20" s="34"/>
      <c r="BE20" s="64"/>
      <c r="BF20" s="34"/>
      <c r="BG20" s="64"/>
      <c r="BH20" s="34"/>
      <c r="BI20" s="64"/>
      <c r="BJ20" s="34"/>
      <c r="BK20" s="64"/>
      <c r="BL20" s="34"/>
      <c r="BM20" s="64"/>
      <c r="BN20" s="34"/>
      <c r="BO20" s="64"/>
      <c r="BP20" s="34"/>
      <c r="BQ20" s="64"/>
      <c r="BR20" s="34"/>
      <c r="BS20" s="64"/>
      <c r="BT20" s="34"/>
      <c r="BU20" s="64"/>
      <c r="BV20" s="34"/>
      <c r="BW20" s="64"/>
      <c r="BX20" s="34"/>
      <c r="BY20" s="64"/>
      <c r="BZ20" s="34"/>
      <c r="CA20" s="64"/>
      <c r="CB20" s="34"/>
      <c r="CC20" s="64"/>
      <c r="CD20" s="34"/>
      <c r="CE20" s="64"/>
    </row>
    <row r="21" spans="1:83" ht="12.75">
      <c r="A21" s="10"/>
      <c r="B21" s="38" t="s">
        <v>72</v>
      </c>
      <c r="C21" s="12">
        <v>826</v>
      </c>
      <c r="D21" s="13">
        <v>18</v>
      </c>
      <c r="E21" s="13"/>
      <c r="F21" s="13">
        <v>45</v>
      </c>
      <c r="G21" s="13">
        <v>3</v>
      </c>
      <c r="H21" s="13">
        <v>1</v>
      </c>
      <c r="I21" s="13">
        <v>1</v>
      </c>
      <c r="J21" s="13">
        <v>6</v>
      </c>
      <c r="K21" s="13">
        <v>1</v>
      </c>
      <c r="L21" s="13"/>
      <c r="M21" s="13">
        <v>1</v>
      </c>
      <c r="N21" s="13"/>
      <c r="O21" s="13">
        <f t="shared" si="2"/>
        <v>902</v>
      </c>
      <c r="P21" s="34"/>
      <c r="Q21" s="64"/>
      <c r="R21" s="34"/>
      <c r="S21" s="64"/>
      <c r="T21" s="34"/>
      <c r="U21" s="64"/>
      <c r="V21" s="34"/>
      <c r="W21" s="64"/>
      <c r="X21" s="34"/>
      <c r="Y21" s="64"/>
      <c r="Z21" s="34"/>
      <c r="AA21" s="64"/>
      <c r="AB21" s="34"/>
      <c r="AC21" s="64"/>
      <c r="AD21" s="34"/>
      <c r="AE21" s="64"/>
      <c r="AF21" s="34"/>
      <c r="AG21" s="64"/>
      <c r="AH21" s="34"/>
      <c r="AI21" s="64"/>
      <c r="AJ21" s="34"/>
      <c r="AK21" s="64"/>
      <c r="AL21" s="34"/>
      <c r="AM21" s="64"/>
      <c r="AN21" s="34"/>
      <c r="AO21" s="64"/>
      <c r="AP21" s="34"/>
      <c r="AQ21" s="64"/>
      <c r="AR21" s="34"/>
      <c r="AS21" s="64"/>
      <c r="AT21" s="34"/>
      <c r="AU21" s="64"/>
      <c r="AV21" s="34"/>
      <c r="AW21" s="64"/>
      <c r="AX21" s="34"/>
      <c r="AY21" s="64"/>
      <c r="AZ21" s="34"/>
      <c r="BA21" s="64"/>
      <c r="BB21" s="34"/>
      <c r="BC21" s="64"/>
      <c r="BD21" s="34"/>
      <c r="BE21" s="64"/>
      <c r="BF21" s="34"/>
      <c r="BG21" s="64"/>
      <c r="BH21" s="34"/>
      <c r="BI21" s="64"/>
      <c r="BJ21" s="34"/>
      <c r="BK21" s="64"/>
      <c r="BL21" s="34"/>
      <c r="BM21" s="64"/>
      <c r="BN21" s="34"/>
      <c r="BO21" s="64"/>
      <c r="BP21" s="34"/>
      <c r="BQ21" s="64"/>
      <c r="BR21" s="34"/>
      <c r="BS21" s="64"/>
      <c r="BT21" s="34"/>
      <c r="BU21" s="64"/>
      <c r="BV21" s="34"/>
      <c r="BW21" s="64"/>
      <c r="BX21" s="34"/>
      <c r="BY21" s="64"/>
      <c r="BZ21" s="34"/>
      <c r="CA21" s="64"/>
      <c r="CB21" s="34"/>
      <c r="CC21" s="64"/>
      <c r="CD21" s="34"/>
      <c r="CE21" s="64"/>
    </row>
    <row r="22" spans="1:83" ht="12.75">
      <c r="A22" s="10"/>
      <c r="B22" s="38" t="s">
        <v>74</v>
      </c>
      <c r="C22" s="12">
        <v>1609</v>
      </c>
      <c r="D22" s="13">
        <v>11</v>
      </c>
      <c r="E22" s="13">
        <v>7</v>
      </c>
      <c r="F22" s="13">
        <v>3</v>
      </c>
      <c r="G22" s="13">
        <v>17</v>
      </c>
      <c r="H22" s="13">
        <v>3</v>
      </c>
      <c r="I22" s="13">
        <v>4</v>
      </c>
      <c r="J22" s="13">
        <v>1</v>
      </c>
      <c r="K22" s="13">
        <v>11</v>
      </c>
      <c r="L22" s="13">
        <v>1</v>
      </c>
      <c r="M22" s="13">
        <v>3</v>
      </c>
      <c r="N22" s="13"/>
      <c r="O22" s="13">
        <f t="shared" si="2"/>
        <v>1670</v>
      </c>
      <c r="P22" s="34"/>
      <c r="Q22" s="64"/>
      <c r="R22" s="34"/>
      <c r="S22" s="64"/>
      <c r="T22" s="34"/>
      <c r="U22" s="64"/>
      <c r="V22" s="34"/>
      <c r="W22" s="64"/>
      <c r="X22" s="34"/>
      <c r="Y22" s="64"/>
      <c r="Z22" s="34"/>
      <c r="AA22" s="64"/>
      <c r="AB22" s="34"/>
      <c r="AC22" s="64"/>
      <c r="AD22" s="34"/>
      <c r="AE22" s="64"/>
      <c r="AF22" s="34"/>
      <c r="AG22" s="64"/>
      <c r="AH22" s="34"/>
      <c r="AI22" s="64"/>
      <c r="AJ22" s="34"/>
      <c r="AK22" s="64"/>
      <c r="AL22" s="34"/>
      <c r="AM22" s="64"/>
      <c r="AN22" s="34"/>
      <c r="AO22" s="64"/>
      <c r="AP22" s="34"/>
      <c r="AQ22" s="64"/>
      <c r="AR22" s="34"/>
      <c r="AS22" s="64"/>
      <c r="AT22" s="34"/>
      <c r="AU22" s="64"/>
      <c r="AV22" s="34"/>
      <c r="AW22" s="64"/>
      <c r="AX22" s="34"/>
      <c r="AY22" s="64"/>
      <c r="AZ22" s="34"/>
      <c r="BA22" s="64"/>
      <c r="BB22" s="34"/>
      <c r="BC22" s="64"/>
      <c r="BD22" s="34"/>
      <c r="BE22" s="64"/>
      <c r="BF22" s="34"/>
      <c r="BG22" s="64"/>
      <c r="BH22" s="34"/>
      <c r="BI22" s="64"/>
      <c r="BJ22" s="34"/>
      <c r="BK22" s="64"/>
      <c r="BL22" s="34"/>
      <c r="BM22" s="64"/>
      <c r="BN22" s="34"/>
      <c r="BO22" s="64"/>
      <c r="BP22" s="34"/>
      <c r="BQ22" s="64"/>
      <c r="BR22" s="34"/>
      <c r="BS22" s="64"/>
      <c r="BT22" s="34"/>
      <c r="BU22" s="64"/>
      <c r="BV22" s="34"/>
      <c r="BW22" s="64"/>
      <c r="BX22" s="34"/>
      <c r="BY22" s="64"/>
      <c r="BZ22" s="34"/>
      <c r="CA22" s="64"/>
      <c r="CB22" s="34"/>
      <c r="CC22" s="64"/>
      <c r="CD22" s="34"/>
      <c r="CE22" s="64"/>
    </row>
    <row r="23" spans="1:83" ht="12.75">
      <c r="A23" s="10"/>
      <c r="B23" s="38" t="s">
        <v>84</v>
      </c>
      <c r="C23" s="12">
        <v>6701</v>
      </c>
      <c r="D23" s="13">
        <v>50</v>
      </c>
      <c r="E23" s="13">
        <v>45</v>
      </c>
      <c r="F23" s="13">
        <v>14</v>
      </c>
      <c r="G23" s="13">
        <v>129</v>
      </c>
      <c r="H23" s="13">
        <v>4</v>
      </c>
      <c r="I23" s="13">
        <v>29</v>
      </c>
      <c r="J23" s="13">
        <v>10</v>
      </c>
      <c r="K23" s="13">
        <v>12</v>
      </c>
      <c r="L23" s="13">
        <v>1</v>
      </c>
      <c r="M23" s="13">
        <v>2</v>
      </c>
      <c r="N23" s="13"/>
      <c r="O23" s="13">
        <f t="shared" si="2"/>
        <v>6997</v>
      </c>
      <c r="P23" s="34"/>
      <c r="Q23" s="64"/>
      <c r="R23" s="34"/>
      <c r="S23" s="64"/>
      <c r="T23" s="34"/>
      <c r="U23" s="64"/>
      <c r="V23" s="34"/>
      <c r="W23" s="64"/>
      <c r="X23" s="34"/>
      <c r="Y23" s="64"/>
      <c r="Z23" s="34"/>
      <c r="AA23" s="64"/>
      <c r="AB23" s="34"/>
      <c r="AC23" s="64"/>
      <c r="AD23" s="34"/>
      <c r="AE23" s="64"/>
      <c r="AF23" s="34"/>
      <c r="AG23" s="64"/>
      <c r="AH23" s="34"/>
      <c r="AI23" s="64"/>
      <c r="AJ23" s="34"/>
      <c r="AK23" s="64"/>
      <c r="AL23" s="34"/>
      <c r="AM23" s="64"/>
      <c r="AN23" s="34"/>
      <c r="AO23" s="64"/>
      <c r="AP23" s="34"/>
      <c r="AQ23" s="64"/>
      <c r="AR23" s="34"/>
      <c r="AS23" s="64"/>
      <c r="AT23" s="34"/>
      <c r="AU23" s="64"/>
      <c r="AV23" s="34"/>
      <c r="AW23" s="64"/>
      <c r="AX23" s="34"/>
      <c r="AY23" s="64"/>
      <c r="AZ23" s="34"/>
      <c r="BA23" s="64"/>
      <c r="BB23" s="34"/>
      <c r="BC23" s="64"/>
      <c r="BD23" s="34"/>
      <c r="BE23" s="64"/>
      <c r="BF23" s="34"/>
      <c r="BG23" s="64"/>
      <c r="BH23" s="34"/>
      <c r="BI23" s="64"/>
      <c r="BJ23" s="34"/>
      <c r="BK23" s="64"/>
      <c r="BL23" s="34"/>
      <c r="BM23" s="64"/>
      <c r="BN23" s="34"/>
      <c r="BO23" s="64"/>
      <c r="BP23" s="34"/>
      <c r="BQ23" s="64"/>
      <c r="BR23" s="34"/>
      <c r="BS23" s="64"/>
      <c r="BT23" s="34"/>
      <c r="BU23" s="64"/>
      <c r="BV23" s="34"/>
      <c r="BW23" s="64"/>
      <c r="BX23" s="34"/>
      <c r="BY23" s="64"/>
      <c r="BZ23" s="34"/>
      <c r="CA23" s="64"/>
      <c r="CB23" s="34"/>
      <c r="CC23" s="64"/>
      <c r="CD23" s="34"/>
      <c r="CE23" s="64"/>
    </row>
    <row r="24" spans="1:83" ht="12.75">
      <c r="A24" s="10"/>
      <c r="B24" s="38" t="s">
        <v>93</v>
      </c>
      <c r="C24" s="12">
        <v>6994</v>
      </c>
      <c r="D24" s="13">
        <v>142</v>
      </c>
      <c r="E24" s="13">
        <v>10</v>
      </c>
      <c r="F24" s="13">
        <v>162</v>
      </c>
      <c r="G24" s="13">
        <v>38</v>
      </c>
      <c r="H24" s="13">
        <v>28</v>
      </c>
      <c r="I24" s="13">
        <v>20</v>
      </c>
      <c r="J24" s="13">
        <v>7</v>
      </c>
      <c r="K24" s="13">
        <v>29</v>
      </c>
      <c r="L24" s="13">
        <v>47</v>
      </c>
      <c r="M24" s="13">
        <v>5</v>
      </c>
      <c r="N24" s="13">
        <v>7</v>
      </c>
      <c r="O24" s="13">
        <f t="shared" si="2"/>
        <v>7489</v>
      </c>
      <c r="P24" s="34"/>
      <c r="Q24" s="64"/>
      <c r="R24" s="34"/>
      <c r="S24" s="64"/>
      <c r="T24" s="34"/>
      <c r="U24" s="64"/>
      <c r="V24" s="34"/>
      <c r="W24" s="64"/>
      <c r="X24" s="34"/>
      <c r="Y24" s="64"/>
      <c r="Z24" s="34"/>
      <c r="AA24" s="64"/>
      <c r="AB24" s="34"/>
      <c r="AC24" s="64"/>
      <c r="AD24" s="34"/>
      <c r="AE24" s="64"/>
      <c r="AF24" s="34"/>
      <c r="AG24" s="64"/>
      <c r="AH24" s="34"/>
      <c r="AI24" s="64"/>
      <c r="AJ24" s="34"/>
      <c r="AK24" s="64"/>
      <c r="AL24" s="34"/>
      <c r="AM24" s="64"/>
      <c r="AN24" s="34"/>
      <c r="AO24" s="64"/>
      <c r="AP24" s="34"/>
      <c r="AQ24" s="64"/>
      <c r="AR24" s="34"/>
      <c r="AS24" s="64"/>
      <c r="AT24" s="34"/>
      <c r="AU24" s="64"/>
      <c r="AV24" s="34"/>
      <c r="AW24" s="64"/>
      <c r="AX24" s="34"/>
      <c r="AY24" s="64"/>
      <c r="AZ24" s="34"/>
      <c r="BA24" s="64"/>
      <c r="BB24" s="34"/>
      <c r="BC24" s="64"/>
      <c r="BD24" s="34"/>
      <c r="BE24" s="64"/>
      <c r="BF24" s="34"/>
      <c r="BG24" s="64"/>
      <c r="BH24" s="34"/>
      <c r="BI24" s="64"/>
      <c r="BJ24" s="34"/>
      <c r="BK24" s="64"/>
      <c r="BL24" s="34"/>
      <c r="BM24" s="64"/>
      <c r="BN24" s="34"/>
      <c r="BO24" s="64"/>
      <c r="BP24" s="34"/>
      <c r="BQ24" s="64"/>
      <c r="BR24" s="34"/>
      <c r="BS24" s="64"/>
      <c r="BT24" s="34"/>
      <c r="BU24" s="64"/>
      <c r="BV24" s="34"/>
      <c r="BW24" s="64"/>
      <c r="BX24" s="34"/>
      <c r="BY24" s="64"/>
      <c r="BZ24" s="34"/>
      <c r="CA24" s="64"/>
      <c r="CB24" s="34"/>
      <c r="CC24" s="64"/>
      <c r="CD24" s="34"/>
      <c r="CE24" s="64"/>
    </row>
    <row r="25" spans="1:83" ht="12.75">
      <c r="A25" s="10"/>
      <c r="B25" s="38" t="s">
        <v>107</v>
      </c>
      <c r="C25" s="12">
        <v>36569</v>
      </c>
      <c r="D25" s="13">
        <v>779</v>
      </c>
      <c r="E25" s="13">
        <v>315</v>
      </c>
      <c r="F25" s="13">
        <v>145</v>
      </c>
      <c r="G25" s="13">
        <v>143</v>
      </c>
      <c r="H25" s="13">
        <v>37</v>
      </c>
      <c r="I25" s="13">
        <v>9</v>
      </c>
      <c r="J25" s="13">
        <v>30</v>
      </c>
      <c r="K25" s="13">
        <v>106</v>
      </c>
      <c r="L25" s="13"/>
      <c r="M25" s="13">
        <v>30</v>
      </c>
      <c r="N25" s="13"/>
      <c r="O25" s="13">
        <f t="shared" si="2"/>
        <v>38163</v>
      </c>
      <c r="P25" s="34"/>
      <c r="Q25" s="64"/>
      <c r="R25" s="34"/>
      <c r="S25" s="64"/>
      <c r="T25" s="34"/>
      <c r="U25" s="64"/>
      <c r="V25" s="34"/>
      <c r="W25" s="64"/>
      <c r="X25" s="34"/>
      <c r="Y25" s="64"/>
      <c r="Z25" s="34"/>
      <c r="AA25" s="64"/>
      <c r="AB25" s="34"/>
      <c r="AC25" s="64"/>
      <c r="AD25" s="34"/>
      <c r="AE25" s="64"/>
      <c r="AF25" s="34"/>
      <c r="AG25" s="64"/>
      <c r="AH25" s="34"/>
      <c r="AI25" s="64"/>
      <c r="AJ25" s="34"/>
      <c r="AK25" s="64"/>
      <c r="AL25" s="34"/>
      <c r="AM25" s="64"/>
      <c r="AN25" s="34"/>
      <c r="AO25" s="64"/>
      <c r="AP25" s="34"/>
      <c r="AQ25" s="64"/>
      <c r="AR25" s="34"/>
      <c r="AS25" s="64"/>
      <c r="AT25" s="34"/>
      <c r="AU25" s="64"/>
      <c r="AV25" s="34"/>
      <c r="AW25" s="64"/>
      <c r="AX25" s="34"/>
      <c r="AY25" s="64"/>
      <c r="AZ25" s="34"/>
      <c r="BA25" s="64"/>
      <c r="BB25" s="34"/>
      <c r="BC25" s="64"/>
      <c r="BD25" s="34"/>
      <c r="BE25" s="64"/>
      <c r="BF25" s="34"/>
      <c r="BG25" s="64"/>
      <c r="BH25" s="34"/>
      <c r="BI25" s="64"/>
      <c r="BJ25" s="34"/>
      <c r="BK25" s="64"/>
      <c r="BL25" s="34"/>
      <c r="BM25" s="64"/>
      <c r="BN25" s="34"/>
      <c r="BO25" s="64"/>
      <c r="BP25" s="34"/>
      <c r="BQ25" s="64"/>
      <c r="BR25" s="34"/>
      <c r="BS25" s="64"/>
      <c r="BT25" s="34"/>
      <c r="BU25" s="64"/>
      <c r="BV25" s="34"/>
      <c r="BW25" s="64"/>
      <c r="BX25" s="34"/>
      <c r="BY25" s="64"/>
      <c r="BZ25" s="34"/>
      <c r="CA25" s="64"/>
      <c r="CB25" s="34"/>
      <c r="CC25" s="64"/>
      <c r="CD25" s="34"/>
      <c r="CE25" s="64"/>
    </row>
    <row r="26" spans="1:83" ht="12.75">
      <c r="A26" s="10"/>
      <c r="B26" s="38" t="s">
        <v>115</v>
      </c>
      <c r="C26" s="12">
        <v>10445</v>
      </c>
      <c r="D26" s="13">
        <v>81</v>
      </c>
      <c r="E26" s="13">
        <v>36</v>
      </c>
      <c r="F26" s="13">
        <v>49</v>
      </c>
      <c r="G26" s="13">
        <v>68</v>
      </c>
      <c r="H26" s="13">
        <v>38</v>
      </c>
      <c r="I26" s="13">
        <v>15</v>
      </c>
      <c r="J26" s="13">
        <v>22</v>
      </c>
      <c r="K26" s="13">
        <v>7</v>
      </c>
      <c r="L26" s="13">
        <v>14</v>
      </c>
      <c r="M26" s="13">
        <v>18</v>
      </c>
      <c r="N26" s="13">
        <v>1</v>
      </c>
      <c r="O26" s="13">
        <f t="shared" si="2"/>
        <v>10794</v>
      </c>
      <c r="P26" s="34"/>
      <c r="Q26" s="64"/>
      <c r="R26" s="34"/>
      <c r="S26" s="64"/>
      <c r="T26" s="34"/>
      <c r="U26" s="64"/>
      <c r="V26" s="34"/>
      <c r="W26" s="64"/>
      <c r="X26" s="34"/>
      <c r="Y26" s="64"/>
      <c r="Z26" s="34"/>
      <c r="AA26" s="64"/>
      <c r="AB26" s="34"/>
      <c r="AC26" s="64"/>
      <c r="AD26" s="34"/>
      <c r="AE26" s="64"/>
      <c r="AF26" s="34"/>
      <c r="AG26" s="64"/>
      <c r="AH26" s="34"/>
      <c r="AI26" s="64"/>
      <c r="AJ26" s="34"/>
      <c r="AK26" s="64"/>
      <c r="AL26" s="34"/>
      <c r="AM26" s="64"/>
      <c r="AN26" s="34"/>
      <c r="AO26" s="64"/>
      <c r="AP26" s="34"/>
      <c r="AQ26" s="64"/>
      <c r="AR26" s="34"/>
      <c r="AS26" s="64"/>
      <c r="AT26" s="34"/>
      <c r="AU26" s="64"/>
      <c r="AV26" s="34"/>
      <c r="AW26" s="64"/>
      <c r="AX26" s="34"/>
      <c r="AY26" s="64"/>
      <c r="AZ26" s="34"/>
      <c r="BA26" s="64"/>
      <c r="BB26" s="34"/>
      <c r="BC26" s="64"/>
      <c r="BD26" s="34"/>
      <c r="BE26" s="64"/>
      <c r="BF26" s="34"/>
      <c r="BG26" s="64"/>
      <c r="BH26" s="34"/>
      <c r="BI26" s="64"/>
      <c r="BJ26" s="34"/>
      <c r="BK26" s="64"/>
      <c r="BL26" s="34"/>
      <c r="BM26" s="64"/>
      <c r="BN26" s="34"/>
      <c r="BO26" s="64"/>
      <c r="BP26" s="34"/>
      <c r="BQ26" s="64"/>
      <c r="BR26" s="34"/>
      <c r="BS26" s="64"/>
      <c r="BT26" s="34"/>
      <c r="BU26" s="64"/>
      <c r="BV26" s="34"/>
      <c r="BW26" s="64"/>
      <c r="BX26" s="34"/>
      <c r="BY26" s="64"/>
      <c r="BZ26" s="34"/>
      <c r="CA26" s="64"/>
      <c r="CB26" s="34"/>
      <c r="CC26" s="64"/>
      <c r="CD26" s="34"/>
      <c r="CE26" s="64"/>
    </row>
    <row r="27" spans="1:83" s="240" customFormat="1" ht="12.75" thickBot="1">
      <c r="A27" s="237" t="s">
        <v>620</v>
      </c>
      <c r="B27" s="238"/>
      <c r="C27" s="239">
        <v>77729</v>
      </c>
      <c r="D27" s="239">
        <v>1561</v>
      </c>
      <c r="E27" s="239">
        <v>661</v>
      </c>
      <c r="F27" s="239">
        <v>578</v>
      </c>
      <c r="G27" s="239">
        <v>743</v>
      </c>
      <c r="H27" s="239">
        <v>207</v>
      </c>
      <c r="I27" s="239">
        <v>84</v>
      </c>
      <c r="J27" s="239">
        <v>90</v>
      </c>
      <c r="K27" s="239">
        <v>169</v>
      </c>
      <c r="L27" s="239">
        <v>78</v>
      </c>
      <c r="M27" s="239">
        <v>122</v>
      </c>
      <c r="N27" s="239">
        <v>14</v>
      </c>
      <c r="O27" s="239">
        <f t="shared" si="2"/>
        <v>82036</v>
      </c>
      <c r="P27" s="34"/>
      <c r="Q27" s="64"/>
      <c r="R27" s="34"/>
      <c r="S27" s="64"/>
      <c r="T27" s="34"/>
      <c r="U27" s="64"/>
      <c r="V27" s="34"/>
      <c r="W27" s="64"/>
      <c r="X27" s="34"/>
      <c r="Y27" s="64"/>
      <c r="Z27" s="34"/>
      <c r="AA27" s="64"/>
      <c r="AB27" s="34"/>
      <c r="AC27" s="64"/>
      <c r="AD27" s="34"/>
      <c r="AE27" s="64"/>
      <c r="AF27" s="34"/>
      <c r="AG27" s="64"/>
      <c r="AH27" s="34"/>
      <c r="AI27" s="64"/>
      <c r="AJ27" s="34"/>
      <c r="AK27" s="64"/>
      <c r="AL27" s="34"/>
      <c r="AM27" s="64"/>
      <c r="AN27" s="34"/>
      <c r="AO27" s="64"/>
      <c r="AP27" s="34"/>
      <c r="AQ27" s="64"/>
      <c r="AR27" s="34"/>
      <c r="AS27" s="64"/>
      <c r="AT27" s="34"/>
      <c r="AU27" s="64"/>
      <c r="AV27" s="34"/>
      <c r="AW27" s="64"/>
      <c r="AX27" s="34"/>
      <c r="AY27" s="64"/>
      <c r="AZ27" s="34"/>
      <c r="BA27" s="64"/>
      <c r="BB27" s="34"/>
      <c r="BC27" s="64"/>
      <c r="BD27" s="34"/>
      <c r="BE27" s="64"/>
      <c r="BF27" s="34"/>
      <c r="BG27" s="64"/>
      <c r="BH27" s="34"/>
      <c r="BI27" s="64"/>
      <c r="BJ27" s="34"/>
      <c r="BK27" s="64"/>
      <c r="BL27" s="34"/>
      <c r="BM27" s="64"/>
      <c r="BN27" s="34"/>
      <c r="BO27" s="64"/>
      <c r="BP27" s="34"/>
      <c r="BQ27" s="64"/>
      <c r="BR27" s="34"/>
      <c r="BS27" s="64"/>
      <c r="BT27" s="34"/>
      <c r="BU27" s="64"/>
      <c r="BV27" s="34"/>
      <c r="BW27" s="64"/>
      <c r="BX27" s="34"/>
      <c r="BY27" s="64"/>
      <c r="BZ27" s="34"/>
      <c r="CA27" s="64"/>
      <c r="CB27" s="34"/>
      <c r="CC27" s="64"/>
      <c r="CD27" s="34"/>
      <c r="CE27" s="64"/>
    </row>
    <row r="28" spans="1:83" s="154" customFormat="1" ht="12.75" thickTop="1">
      <c r="A28" s="85"/>
      <c r="B28" s="225"/>
      <c r="C28" s="226"/>
      <c r="D28" s="226"/>
      <c r="E28" s="226"/>
      <c r="F28" s="226"/>
      <c r="G28" s="226"/>
      <c r="H28" s="226"/>
      <c r="I28" s="226"/>
      <c r="J28" s="226"/>
      <c r="K28" s="226"/>
      <c r="L28" s="226"/>
      <c r="M28" s="226"/>
      <c r="N28" s="226"/>
      <c r="O28" s="153"/>
      <c r="P28" s="34"/>
      <c r="Q28" s="64"/>
      <c r="R28" s="34"/>
      <c r="S28" s="64"/>
      <c r="T28" s="34"/>
      <c r="U28" s="64"/>
      <c r="V28" s="34"/>
      <c r="W28" s="64"/>
      <c r="X28" s="34"/>
      <c r="Y28" s="64"/>
      <c r="Z28" s="34"/>
      <c r="AA28" s="64"/>
      <c r="AB28" s="34"/>
      <c r="AC28" s="64"/>
      <c r="AD28" s="34"/>
      <c r="AE28" s="64"/>
      <c r="AF28" s="34"/>
      <c r="AG28" s="64"/>
      <c r="AH28" s="34"/>
      <c r="AI28" s="64"/>
      <c r="AJ28" s="34"/>
      <c r="AK28" s="64"/>
      <c r="AL28" s="34"/>
      <c r="AM28" s="64"/>
      <c r="AN28" s="34"/>
      <c r="AO28" s="64"/>
      <c r="AP28" s="34"/>
      <c r="AQ28" s="64"/>
      <c r="AR28" s="34"/>
      <c r="AS28" s="64"/>
      <c r="AT28" s="34"/>
      <c r="AU28" s="64"/>
      <c r="AV28" s="34"/>
      <c r="AW28" s="64"/>
      <c r="AX28" s="34"/>
      <c r="AY28" s="64"/>
      <c r="AZ28" s="34"/>
      <c r="BA28" s="64"/>
      <c r="BB28" s="34"/>
      <c r="BC28" s="64"/>
      <c r="BD28" s="34"/>
      <c r="BE28" s="64"/>
      <c r="BF28" s="34"/>
      <c r="BG28" s="64"/>
      <c r="BH28" s="34"/>
      <c r="BI28" s="64"/>
      <c r="BJ28" s="34"/>
      <c r="BK28" s="64"/>
      <c r="BL28" s="34"/>
      <c r="BM28" s="64"/>
      <c r="BN28" s="34"/>
      <c r="BO28" s="64"/>
      <c r="BP28" s="34"/>
      <c r="BQ28" s="64"/>
      <c r="BR28" s="34"/>
      <c r="BS28" s="64"/>
      <c r="BT28" s="34"/>
      <c r="BU28" s="64"/>
      <c r="BV28" s="34"/>
      <c r="BW28" s="64"/>
      <c r="BX28" s="34"/>
      <c r="BY28" s="64"/>
      <c r="BZ28" s="34"/>
      <c r="CA28" s="64"/>
      <c r="CB28" s="34"/>
      <c r="CC28" s="64"/>
      <c r="CD28" s="34"/>
      <c r="CE28" s="64"/>
    </row>
    <row r="29" spans="1:83" ht="24">
      <c r="A29" s="216" t="s">
        <v>131</v>
      </c>
      <c r="B29" s="216" t="s">
        <v>24</v>
      </c>
      <c r="C29" s="217" t="s">
        <v>26</v>
      </c>
      <c r="D29" s="218" t="s">
        <v>27</v>
      </c>
      <c r="E29" s="218" t="s">
        <v>28</v>
      </c>
      <c r="F29" s="218" t="s">
        <v>29</v>
      </c>
      <c r="G29" s="218" t="s">
        <v>30</v>
      </c>
      <c r="H29" s="218" t="s">
        <v>20</v>
      </c>
      <c r="I29" s="218" t="s">
        <v>32</v>
      </c>
      <c r="J29" s="218" t="s">
        <v>33</v>
      </c>
      <c r="K29" s="218" t="s">
        <v>31</v>
      </c>
      <c r="L29" s="218" t="s">
        <v>34</v>
      </c>
      <c r="M29" s="218" t="s">
        <v>36</v>
      </c>
      <c r="N29" s="218" t="s">
        <v>35</v>
      </c>
      <c r="O29" s="218" t="s">
        <v>0</v>
      </c>
      <c r="P29" s="34"/>
      <c r="Q29" s="64"/>
      <c r="R29" s="34"/>
      <c r="S29" s="64"/>
      <c r="T29" s="34"/>
      <c r="U29" s="64"/>
      <c r="V29" s="34"/>
      <c r="W29" s="64"/>
      <c r="X29" s="34"/>
      <c r="Y29" s="64"/>
      <c r="Z29" s="34"/>
      <c r="AA29" s="64"/>
      <c r="AB29" s="34"/>
      <c r="AC29" s="64"/>
      <c r="AD29" s="34"/>
      <c r="AE29" s="64"/>
      <c r="AF29" s="34"/>
      <c r="AG29" s="64"/>
      <c r="AH29" s="34"/>
      <c r="AI29" s="64"/>
      <c r="AJ29" s="34"/>
      <c r="AK29" s="64"/>
      <c r="AL29" s="34"/>
      <c r="AM29" s="64"/>
      <c r="AN29" s="34"/>
      <c r="AO29" s="64"/>
      <c r="AP29" s="34"/>
      <c r="AQ29" s="64"/>
      <c r="AR29" s="34"/>
      <c r="AS29" s="64"/>
      <c r="AT29" s="34"/>
      <c r="AU29" s="64"/>
      <c r="AV29" s="34"/>
      <c r="AW29" s="64"/>
      <c r="AX29" s="34"/>
      <c r="AY29" s="64"/>
      <c r="AZ29" s="34"/>
      <c r="BA29" s="64"/>
      <c r="BB29" s="34"/>
      <c r="BC29" s="64"/>
      <c r="BD29" s="34"/>
      <c r="BE29" s="64"/>
      <c r="BF29" s="34"/>
      <c r="BG29" s="64"/>
      <c r="BH29" s="34"/>
      <c r="BI29" s="64"/>
      <c r="BJ29" s="34"/>
      <c r="BK29" s="64"/>
      <c r="BL29" s="34"/>
      <c r="BM29" s="64"/>
      <c r="BN29" s="34"/>
      <c r="BO29" s="64"/>
      <c r="BP29" s="34"/>
      <c r="BQ29" s="64"/>
      <c r="BR29" s="34"/>
      <c r="BS29" s="64"/>
      <c r="BT29" s="34"/>
      <c r="BU29" s="64"/>
      <c r="BV29" s="34"/>
      <c r="BW29" s="64"/>
      <c r="BX29" s="34"/>
      <c r="BY29" s="64"/>
      <c r="BZ29" s="34"/>
      <c r="CA29" s="64"/>
      <c r="CB29" s="34"/>
      <c r="CC29" s="64"/>
      <c r="CD29" s="34"/>
      <c r="CE29" s="64"/>
    </row>
    <row r="30" spans="1:83" ht="12.75" thickBot="1">
      <c r="A30" s="223">
        <v>2019</v>
      </c>
      <c r="B30" s="35" t="s">
        <v>55</v>
      </c>
      <c r="C30" s="8">
        <v>594</v>
      </c>
      <c r="D30" s="9">
        <v>3</v>
      </c>
      <c r="E30" s="9">
        <v>1</v>
      </c>
      <c r="F30" s="9">
        <v>2</v>
      </c>
      <c r="G30" s="9">
        <v>2</v>
      </c>
      <c r="H30" s="9">
        <v>1</v>
      </c>
      <c r="I30" s="9">
        <v>6</v>
      </c>
      <c r="J30" s="9">
        <v>1</v>
      </c>
      <c r="K30" s="9">
        <v>2</v>
      </c>
      <c r="L30" s="9"/>
      <c r="M30" s="9"/>
      <c r="N30" s="9"/>
      <c r="O30" s="9">
        <f>SUM(C30:N30)</f>
        <v>612</v>
      </c>
      <c r="P30" s="34"/>
      <c r="Q30" s="64"/>
      <c r="R30" s="34"/>
      <c r="S30" s="64"/>
      <c r="T30" s="34"/>
      <c r="U30" s="64"/>
      <c r="V30" s="34"/>
      <c r="W30" s="64"/>
      <c r="X30" s="34"/>
      <c r="Y30" s="64"/>
      <c r="Z30" s="34"/>
      <c r="AA30" s="64"/>
      <c r="AB30" s="34"/>
      <c r="AC30" s="64"/>
      <c r="AD30" s="34"/>
      <c r="AE30" s="64"/>
      <c r="AF30" s="34"/>
      <c r="AG30" s="64"/>
      <c r="AH30" s="34"/>
      <c r="AI30" s="64"/>
      <c r="AJ30" s="34"/>
      <c r="AK30" s="64"/>
      <c r="AL30" s="34"/>
      <c r="AM30" s="64"/>
      <c r="AN30" s="34"/>
      <c r="AO30" s="64"/>
      <c r="AP30" s="34"/>
      <c r="AQ30" s="64"/>
      <c r="AR30" s="34"/>
      <c r="AS30" s="64"/>
      <c r="AT30" s="34"/>
      <c r="AU30" s="64"/>
      <c r="AV30" s="34"/>
      <c r="AW30" s="64"/>
      <c r="AX30" s="34"/>
      <c r="AY30" s="64"/>
      <c r="AZ30" s="34"/>
      <c r="BA30" s="64"/>
      <c r="BB30" s="34"/>
      <c r="BC30" s="64"/>
      <c r="BD30" s="34"/>
      <c r="BE30" s="64"/>
      <c r="BF30" s="34"/>
      <c r="BG30" s="64"/>
      <c r="BH30" s="34"/>
      <c r="BI30" s="64"/>
      <c r="BJ30" s="34"/>
      <c r="BK30" s="64"/>
      <c r="BL30" s="34"/>
      <c r="BM30" s="64"/>
      <c r="BN30" s="34"/>
      <c r="BO30" s="64"/>
      <c r="BP30" s="34"/>
      <c r="BQ30" s="64"/>
      <c r="BR30" s="34"/>
      <c r="BS30" s="64"/>
      <c r="BT30" s="34"/>
      <c r="BU30" s="64"/>
      <c r="BV30" s="34"/>
      <c r="BW30" s="64"/>
      <c r="BX30" s="34"/>
      <c r="BY30" s="64"/>
      <c r="BZ30" s="34"/>
      <c r="CA30" s="64"/>
      <c r="CB30" s="34"/>
      <c r="CC30" s="64"/>
      <c r="CD30" s="34"/>
      <c r="CE30" s="64"/>
    </row>
    <row r="31" spans="1:83" ht="12.75" thickTop="1">
      <c r="A31" s="10"/>
      <c r="B31" s="38" t="s">
        <v>56</v>
      </c>
      <c r="C31" s="12">
        <v>3153</v>
      </c>
      <c r="D31" s="13">
        <v>62</v>
      </c>
      <c r="E31" s="13">
        <v>130</v>
      </c>
      <c r="F31" s="13">
        <v>15</v>
      </c>
      <c r="G31" s="13">
        <v>62</v>
      </c>
      <c r="H31" s="13">
        <v>17</v>
      </c>
      <c r="I31" s="13"/>
      <c r="J31" s="13">
        <v>9</v>
      </c>
      <c r="K31" s="13">
        <v>3</v>
      </c>
      <c r="L31" s="13">
        <v>3</v>
      </c>
      <c r="M31" s="13"/>
      <c r="N31" s="13"/>
      <c r="O31" s="13">
        <f aca="true" t="shared" si="3" ref="O31:O39">SUM(C31:N31)</f>
        <v>3454</v>
      </c>
      <c r="P31" s="34"/>
      <c r="Q31" s="64"/>
      <c r="R31" s="34"/>
      <c r="S31" s="64"/>
      <c r="T31" s="34"/>
      <c r="U31" s="64"/>
      <c r="V31" s="34"/>
      <c r="W31" s="64"/>
      <c r="X31" s="34"/>
      <c r="Y31" s="64"/>
      <c r="Z31" s="34"/>
      <c r="AA31" s="64"/>
      <c r="AB31" s="34"/>
      <c r="AC31" s="64"/>
      <c r="AD31" s="34"/>
      <c r="AE31" s="64"/>
      <c r="AF31" s="34"/>
      <c r="AG31" s="64"/>
      <c r="AH31" s="34"/>
      <c r="AI31" s="64"/>
      <c r="AJ31" s="34"/>
      <c r="AK31" s="64"/>
      <c r="AL31" s="34"/>
      <c r="AM31" s="64"/>
      <c r="AN31" s="34"/>
      <c r="AO31" s="64"/>
      <c r="AP31" s="34"/>
      <c r="AQ31" s="64"/>
      <c r="AR31" s="34"/>
      <c r="AS31" s="64"/>
      <c r="AT31" s="34"/>
      <c r="AU31" s="64"/>
      <c r="AV31" s="34"/>
      <c r="AW31" s="64"/>
      <c r="AX31" s="34"/>
      <c r="AY31" s="64"/>
      <c r="AZ31" s="34"/>
      <c r="BA31" s="64"/>
      <c r="BB31" s="34"/>
      <c r="BC31" s="64"/>
      <c r="BD31" s="34"/>
      <c r="BE31" s="64"/>
      <c r="BF31" s="34"/>
      <c r="BG31" s="64"/>
      <c r="BH31" s="34"/>
      <c r="BI31" s="64"/>
      <c r="BJ31" s="34"/>
      <c r="BK31" s="64"/>
      <c r="BL31" s="34"/>
      <c r="BM31" s="64"/>
      <c r="BN31" s="34"/>
      <c r="BO31" s="64"/>
      <c r="BP31" s="34"/>
      <c r="BQ31" s="64"/>
      <c r="BR31" s="34"/>
      <c r="BS31" s="64"/>
      <c r="BT31" s="34"/>
      <c r="BU31" s="64"/>
      <c r="BV31" s="34"/>
      <c r="BW31" s="64"/>
      <c r="BX31" s="34"/>
      <c r="BY31" s="64"/>
      <c r="BZ31" s="34"/>
      <c r="CA31" s="64"/>
      <c r="CB31" s="34"/>
      <c r="CC31" s="64"/>
      <c r="CD31" s="34"/>
      <c r="CE31" s="64"/>
    </row>
    <row r="32" spans="1:83" ht="12.75">
      <c r="A32" s="10"/>
      <c r="B32" s="38" t="s">
        <v>60</v>
      </c>
      <c r="C32" s="12">
        <v>2171</v>
      </c>
      <c r="D32" s="13">
        <v>23</v>
      </c>
      <c r="E32" s="13">
        <v>24</v>
      </c>
      <c r="F32" s="13">
        <v>34</v>
      </c>
      <c r="G32" s="13">
        <v>166</v>
      </c>
      <c r="H32" s="13">
        <v>10</v>
      </c>
      <c r="I32" s="13">
        <v>3</v>
      </c>
      <c r="J32" s="13">
        <v>5</v>
      </c>
      <c r="K32" s="13"/>
      <c r="L32" s="13">
        <v>6</v>
      </c>
      <c r="M32" s="13"/>
      <c r="N32" s="13"/>
      <c r="O32" s="13">
        <f t="shared" si="3"/>
        <v>2442</v>
      </c>
      <c r="P32" s="34"/>
      <c r="Q32" s="64"/>
      <c r="R32" s="34"/>
      <c r="S32" s="64"/>
      <c r="T32" s="34"/>
      <c r="U32" s="64"/>
      <c r="V32" s="34"/>
      <c r="W32" s="64"/>
      <c r="X32" s="34"/>
      <c r="Y32" s="64"/>
      <c r="Z32" s="34"/>
      <c r="AA32" s="64"/>
      <c r="AB32" s="34"/>
      <c r="AC32" s="64"/>
      <c r="AD32" s="34"/>
      <c r="AE32" s="64"/>
      <c r="AF32" s="34"/>
      <c r="AG32" s="64"/>
      <c r="AH32" s="34"/>
      <c r="AI32" s="64"/>
      <c r="AJ32" s="34"/>
      <c r="AK32" s="64"/>
      <c r="AL32" s="34"/>
      <c r="AM32" s="64"/>
      <c r="AN32" s="34"/>
      <c r="AO32" s="64"/>
      <c r="AP32" s="34"/>
      <c r="AQ32" s="64"/>
      <c r="AR32" s="34"/>
      <c r="AS32" s="64"/>
      <c r="AT32" s="34"/>
      <c r="AU32" s="64"/>
      <c r="AV32" s="34"/>
      <c r="AW32" s="64"/>
      <c r="AX32" s="34"/>
      <c r="AY32" s="64"/>
      <c r="AZ32" s="34"/>
      <c r="BA32" s="64"/>
      <c r="BB32" s="34"/>
      <c r="BC32" s="64"/>
      <c r="BD32" s="34"/>
      <c r="BE32" s="64"/>
      <c r="BF32" s="34"/>
      <c r="BG32" s="64"/>
      <c r="BH32" s="34"/>
      <c r="BI32" s="64"/>
      <c r="BJ32" s="34"/>
      <c r="BK32" s="64"/>
      <c r="BL32" s="34"/>
      <c r="BM32" s="64"/>
      <c r="BN32" s="34"/>
      <c r="BO32" s="64"/>
      <c r="BP32" s="34"/>
      <c r="BQ32" s="64"/>
      <c r="BR32" s="34"/>
      <c r="BS32" s="64"/>
      <c r="BT32" s="34"/>
      <c r="BU32" s="64"/>
      <c r="BV32" s="34"/>
      <c r="BW32" s="64"/>
      <c r="BX32" s="34"/>
      <c r="BY32" s="64"/>
      <c r="BZ32" s="34"/>
      <c r="CA32" s="64"/>
      <c r="CB32" s="34"/>
      <c r="CC32" s="64"/>
      <c r="CD32" s="34"/>
      <c r="CE32" s="64"/>
    </row>
    <row r="33" spans="1:83" ht="12.75">
      <c r="A33" s="10"/>
      <c r="B33" s="38" t="s">
        <v>62</v>
      </c>
      <c r="C33" s="12">
        <v>8475</v>
      </c>
      <c r="D33" s="13">
        <v>359</v>
      </c>
      <c r="E33" s="13">
        <v>77</v>
      </c>
      <c r="F33" s="13">
        <v>82</v>
      </c>
      <c r="G33" s="13">
        <v>54</v>
      </c>
      <c r="H33" s="13">
        <v>84</v>
      </c>
      <c r="I33" s="13">
        <v>1</v>
      </c>
      <c r="J33" s="13">
        <v>21</v>
      </c>
      <c r="K33" s="13">
        <v>4</v>
      </c>
      <c r="L33" s="13">
        <v>8</v>
      </c>
      <c r="M33" s="13">
        <v>1</v>
      </c>
      <c r="N33" s="13">
        <v>1</v>
      </c>
      <c r="O33" s="13">
        <f t="shared" si="3"/>
        <v>9167</v>
      </c>
      <c r="P33" s="34"/>
      <c r="Q33" s="64"/>
      <c r="R33" s="34"/>
      <c r="S33" s="64"/>
      <c r="T33" s="34"/>
      <c r="U33" s="64"/>
      <c r="V33" s="34"/>
      <c r="W33" s="64"/>
      <c r="X33" s="34"/>
      <c r="Y33" s="64"/>
      <c r="Z33" s="34"/>
      <c r="AA33" s="64"/>
      <c r="AB33" s="34"/>
      <c r="AC33" s="64"/>
      <c r="AD33" s="34"/>
      <c r="AE33" s="64"/>
      <c r="AF33" s="34"/>
      <c r="AG33" s="64"/>
      <c r="AH33" s="34"/>
      <c r="AI33" s="64"/>
      <c r="AJ33" s="34"/>
      <c r="AK33" s="64"/>
      <c r="AL33" s="34"/>
      <c r="AM33" s="64"/>
      <c r="AN33" s="34"/>
      <c r="AO33" s="64"/>
      <c r="AP33" s="34"/>
      <c r="AQ33" s="64"/>
      <c r="AR33" s="34"/>
      <c r="AS33" s="64"/>
      <c r="AT33" s="34"/>
      <c r="AU33" s="64"/>
      <c r="AV33" s="34"/>
      <c r="AW33" s="64"/>
      <c r="AX33" s="34"/>
      <c r="AY33" s="64"/>
      <c r="AZ33" s="34"/>
      <c r="BA33" s="64"/>
      <c r="BB33" s="34"/>
      <c r="BC33" s="64"/>
      <c r="BD33" s="34"/>
      <c r="BE33" s="64"/>
      <c r="BF33" s="34"/>
      <c r="BG33" s="64"/>
      <c r="BH33" s="34"/>
      <c r="BI33" s="64"/>
      <c r="BJ33" s="34"/>
      <c r="BK33" s="64"/>
      <c r="BL33" s="34"/>
      <c r="BM33" s="64"/>
      <c r="BN33" s="34"/>
      <c r="BO33" s="64"/>
      <c r="BP33" s="34"/>
      <c r="BQ33" s="64"/>
      <c r="BR33" s="34"/>
      <c r="BS33" s="64"/>
      <c r="BT33" s="34"/>
      <c r="BU33" s="64"/>
      <c r="BV33" s="34"/>
      <c r="BW33" s="64"/>
      <c r="BX33" s="34"/>
      <c r="BY33" s="64"/>
      <c r="BZ33" s="34"/>
      <c r="CA33" s="64"/>
      <c r="CB33" s="34"/>
      <c r="CC33" s="64"/>
      <c r="CD33" s="34"/>
      <c r="CE33" s="64"/>
    </row>
    <row r="34" spans="1:83" ht="12.75">
      <c r="A34" s="10"/>
      <c r="B34" s="38" t="s">
        <v>72</v>
      </c>
      <c r="C34" s="12">
        <v>860</v>
      </c>
      <c r="D34" s="13">
        <v>27</v>
      </c>
      <c r="E34" s="13">
        <v>3</v>
      </c>
      <c r="F34" s="13">
        <v>19</v>
      </c>
      <c r="G34" s="13"/>
      <c r="H34" s="13">
        <v>4</v>
      </c>
      <c r="I34" s="13">
        <v>15</v>
      </c>
      <c r="J34" s="13">
        <v>1</v>
      </c>
      <c r="K34" s="13">
        <v>1</v>
      </c>
      <c r="L34" s="13"/>
      <c r="M34" s="13">
        <v>4</v>
      </c>
      <c r="N34" s="13"/>
      <c r="O34" s="13">
        <f t="shared" si="3"/>
        <v>934</v>
      </c>
      <c r="P34" s="34"/>
      <c r="Q34" s="64"/>
      <c r="R34" s="34"/>
      <c r="S34" s="64"/>
      <c r="T34" s="34"/>
      <c r="U34" s="64"/>
      <c r="V34" s="34"/>
      <c r="W34" s="64"/>
      <c r="X34" s="34"/>
      <c r="Y34" s="64"/>
      <c r="Z34" s="34"/>
      <c r="AA34" s="64"/>
      <c r="AB34" s="34"/>
      <c r="AC34" s="64"/>
      <c r="AD34" s="34"/>
      <c r="AE34" s="64"/>
      <c r="AF34" s="34"/>
      <c r="AG34" s="64"/>
      <c r="AH34" s="34"/>
      <c r="AI34" s="64"/>
      <c r="AJ34" s="34"/>
      <c r="AK34" s="64"/>
      <c r="AL34" s="34"/>
      <c r="AM34" s="64"/>
      <c r="AN34" s="34"/>
      <c r="AO34" s="64"/>
      <c r="AP34" s="34"/>
      <c r="AQ34" s="64"/>
      <c r="AR34" s="34"/>
      <c r="AS34" s="64"/>
      <c r="AT34" s="34"/>
      <c r="AU34" s="64"/>
      <c r="AV34" s="34"/>
      <c r="AW34" s="64"/>
      <c r="AX34" s="34"/>
      <c r="AY34" s="64"/>
      <c r="AZ34" s="34"/>
      <c r="BA34" s="64"/>
      <c r="BB34" s="34"/>
      <c r="BC34" s="64"/>
      <c r="BD34" s="34"/>
      <c r="BE34" s="64"/>
      <c r="BF34" s="34"/>
      <c r="BG34" s="64"/>
      <c r="BH34" s="34"/>
      <c r="BI34" s="64"/>
      <c r="BJ34" s="34"/>
      <c r="BK34" s="64"/>
      <c r="BL34" s="34"/>
      <c r="BM34" s="64"/>
      <c r="BN34" s="34"/>
      <c r="BO34" s="64"/>
      <c r="BP34" s="34"/>
      <c r="BQ34" s="64"/>
      <c r="BR34" s="34"/>
      <c r="BS34" s="64"/>
      <c r="BT34" s="34"/>
      <c r="BU34" s="64"/>
      <c r="BV34" s="34"/>
      <c r="BW34" s="64"/>
      <c r="BX34" s="34"/>
      <c r="BY34" s="64"/>
      <c r="BZ34" s="34"/>
      <c r="CA34" s="64"/>
      <c r="CB34" s="34"/>
      <c r="CC34" s="64"/>
      <c r="CD34" s="34"/>
      <c r="CE34" s="64"/>
    </row>
    <row r="35" spans="1:83" ht="12.75">
      <c r="A35" s="10"/>
      <c r="B35" s="38" t="s">
        <v>74</v>
      </c>
      <c r="C35" s="12">
        <v>1564</v>
      </c>
      <c r="D35" s="13">
        <v>58</v>
      </c>
      <c r="E35" s="13">
        <v>9</v>
      </c>
      <c r="F35" s="13">
        <v>5</v>
      </c>
      <c r="G35" s="13">
        <v>31</v>
      </c>
      <c r="H35" s="13">
        <v>3</v>
      </c>
      <c r="I35" s="13">
        <v>5</v>
      </c>
      <c r="J35" s="13">
        <v>1</v>
      </c>
      <c r="K35" s="13">
        <v>15</v>
      </c>
      <c r="L35" s="13">
        <v>1</v>
      </c>
      <c r="M35" s="13"/>
      <c r="N35" s="13">
        <v>2</v>
      </c>
      <c r="O35" s="13">
        <f t="shared" si="3"/>
        <v>1694</v>
      </c>
      <c r="P35" s="34"/>
      <c r="Q35" s="64"/>
      <c r="R35" s="34"/>
      <c r="S35" s="64"/>
      <c r="T35" s="34"/>
      <c r="U35" s="64"/>
      <c r="V35" s="34"/>
      <c r="W35" s="64"/>
      <c r="X35" s="34"/>
      <c r="Y35" s="64"/>
      <c r="Z35" s="34"/>
      <c r="AA35" s="64"/>
      <c r="AB35" s="34"/>
      <c r="AC35" s="64"/>
      <c r="AD35" s="34"/>
      <c r="AE35" s="64"/>
      <c r="AF35" s="34"/>
      <c r="AG35" s="64"/>
      <c r="AH35" s="34"/>
      <c r="AI35" s="64"/>
      <c r="AJ35" s="34"/>
      <c r="AK35" s="64"/>
      <c r="AL35" s="34"/>
      <c r="AM35" s="64"/>
      <c r="AN35" s="34"/>
      <c r="AO35" s="64"/>
      <c r="AP35" s="34"/>
      <c r="AQ35" s="64"/>
      <c r="AR35" s="34"/>
      <c r="AS35" s="64"/>
      <c r="AT35" s="34"/>
      <c r="AU35" s="64"/>
      <c r="AV35" s="34"/>
      <c r="AW35" s="64"/>
      <c r="AX35" s="34"/>
      <c r="AY35" s="64"/>
      <c r="AZ35" s="34"/>
      <c r="BA35" s="64"/>
      <c r="BB35" s="34"/>
      <c r="BC35" s="64"/>
      <c r="BD35" s="34"/>
      <c r="BE35" s="64"/>
      <c r="BF35" s="34"/>
      <c r="BG35" s="64"/>
      <c r="BH35" s="34"/>
      <c r="BI35" s="64"/>
      <c r="BJ35" s="34"/>
      <c r="BK35" s="64"/>
      <c r="BL35" s="34"/>
      <c r="BM35" s="64"/>
      <c r="BN35" s="34"/>
      <c r="BO35" s="64"/>
      <c r="BP35" s="34"/>
      <c r="BQ35" s="64"/>
      <c r="BR35" s="34"/>
      <c r="BS35" s="64"/>
      <c r="BT35" s="34"/>
      <c r="BU35" s="64"/>
      <c r="BV35" s="34"/>
      <c r="BW35" s="64"/>
      <c r="BX35" s="34"/>
      <c r="BY35" s="64"/>
      <c r="BZ35" s="34"/>
      <c r="CA35" s="64"/>
      <c r="CB35" s="34"/>
      <c r="CC35" s="64"/>
      <c r="CD35" s="34"/>
      <c r="CE35" s="64"/>
    </row>
    <row r="36" spans="1:83" ht="12.75">
      <c r="A36" s="10"/>
      <c r="B36" s="38" t="s">
        <v>84</v>
      </c>
      <c r="C36" s="12">
        <v>6159</v>
      </c>
      <c r="D36" s="13">
        <v>115</v>
      </c>
      <c r="E36" s="13">
        <v>48</v>
      </c>
      <c r="F36" s="13">
        <v>25</v>
      </c>
      <c r="G36" s="13">
        <v>107</v>
      </c>
      <c r="H36" s="13">
        <v>8</v>
      </c>
      <c r="I36" s="13">
        <v>13</v>
      </c>
      <c r="J36" s="13">
        <v>56</v>
      </c>
      <c r="K36" s="13">
        <v>14</v>
      </c>
      <c r="L36" s="13">
        <v>3</v>
      </c>
      <c r="M36" s="13"/>
      <c r="N36" s="13">
        <v>3</v>
      </c>
      <c r="O36" s="13">
        <f t="shared" si="3"/>
        <v>6551</v>
      </c>
      <c r="P36" s="34"/>
      <c r="Q36" s="64"/>
      <c r="R36" s="34"/>
      <c r="S36" s="64"/>
      <c r="T36" s="34"/>
      <c r="U36" s="64"/>
      <c r="V36" s="34"/>
      <c r="W36" s="64"/>
      <c r="X36" s="34"/>
      <c r="Y36" s="64"/>
      <c r="Z36" s="34"/>
      <c r="AA36" s="64"/>
      <c r="AB36" s="34"/>
      <c r="AC36" s="64"/>
      <c r="AD36" s="34"/>
      <c r="AE36" s="64"/>
      <c r="AF36" s="34"/>
      <c r="AG36" s="64"/>
      <c r="AH36" s="34"/>
      <c r="AI36" s="64"/>
      <c r="AJ36" s="34"/>
      <c r="AK36" s="64"/>
      <c r="AL36" s="34"/>
      <c r="AM36" s="64"/>
      <c r="AN36" s="34"/>
      <c r="AO36" s="64"/>
      <c r="AP36" s="34"/>
      <c r="AQ36" s="64"/>
      <c r="AR36" s="34"/>
      <c r="AS36" s="64"/>
      <c r="AT36" s="34"/>
      <c r="AU36" s="64"/>
      <c r="AV36" s="34"/>
      <c r="AW36" s="64"/>
      <c r="AX36" s="34"/>
      <c r="AY36" s="64"/>
      <c r="AZ36" s="34"/>
      <c r="BA36" s="64"/>
      <c r="BB36" s="34"/>
      <c r="BC36" s="64"/>
      <c r="BD36" s="34"/>
      <c r="BE36" s="64"/>
      <c r="BF36" s="34"/>
      <c r="BG36" s="64"/>
      <c r="BH36" s="34"/>
      <c r="BI36" s="64"/>
      <c r="BJ36" s="34"/>
      <c r="BK36" s="64"/>
      <c r="BL36" s="34"/>
      <c r="BM36" s="64"/>
      <c r="BN36" s="34"/>
      <c r="BO36" s="64"/>
      <c r="BP36" s="34"/>
      <c r="BQ36" s="64"/>
      <c r="BR36" s="34"/>
      <c r="BS36" s="64"/>
      <c r="BT36" s="34"/>
      <c r="BU36" s="64"/>
      <c r="BV36" s="34"/>
      <c r="BW36" s="64"/>
      <c r="BX36" s="34"/>
      <c r="BY36" s="64"/>
      <c r="BZ36" s="34"/>
      <c r="CA36" s="64"/>
      <c r="CB36" s="34"/>
      <c r="CC36" s="64"/>
      <c r="CD36" s="34"/>
      <c r="CE36" s="64"/>
    </row>
    <row r="37" spans="1:83" ht="12.75">
      <c r="A37" s="10"/>
      <c r="B37" s="38" t="s">
        <v>93</v>
      </c>
      <c r="C37" s="12">
        <v>6558</v>
      </c>
      <c r="D37" s="13">
        <v>105</v>
      </c>
      <c r="E37" s="13">
        <v>21</v>
      </c>
      <c r="F37" s="13">
        <v>142</v>
      </c>
      <c r="G37" s="13">
        <v>59</v>
      </c>
      <c r="H37" s="13">
        <v>13</v>
      </c>
      <c r="I37" s="13">
        <v>160</v>
      </c>
      <c r="J37" s="13">
        <v>6</v>
      </c>
      <c r="K37" s="13">
        <v>39</v>
      </c>
      <c r="L37" s="13">
        <v>50</v>
      </c>
      <c r="M37" s="13">
        <v>1</v>
      </c>
      <c r="N37" s="13">
        <v>4</v>
      </c>
      <c r="O37" s="13">
        <f t="shared" si="3"/>
        <v>7158</v>
      </c>
      <c r="P37" s="34"/>
      <c r="Q37" s="64"/>
      <c r="R37" s="34"/>
      <c r="S37" s="64"/>
      <c r="T37" s="34"/>
      <c r="U37" s="64"/>
      <c r="V37" s="34"/>
      <c r="W37" s="64"/>
      <c r="X37" s="34"/>
      <c r="Y37" s="64"/>
      <c r="Z37" s="34"/>
      <c r="AA37" s="64"/>
      <c r="AB37" s="34"/>
      <c r="AC37" s="64"/>
      <c r="AD37" s="34"/>
      <c r="AE37" s="64"/>
      <c r="AF37" s="34"/>
      <c r="AG37" s="64"/>
      <c r="AH37" s="34"/>
      <c r="AI37" s="64"/>
      <c r="AJ37" s="34"/>
      <c r="AK37" s="64"/>
      <c r="AL37" s="34"/>
      <c r="AM37" s="64"/>
      <c r="AN37" s="34"/>
      <c r="AO37" s="64"/>
      <c r="AP37" s="34"/>
      <c r="AQ37" s="64"/>
      <c r="AR37" s="34"/>
      <c r="AS37" s="64"/>
      <c r="AT37" s="34"/>
      <c r="AU37" s="64"/>
      <c r="AV37" s="34"/>
      <c r="AW37" s="64"/>
      <c r="AX37" s="34"/>
      <c r="AY37" s="64"/>
      <c r="AZ37" s="34"/>
      <c r="BA37" s="64"/>
      <c r="BB37" s="34"/>
      <c r="BC37" s="64"/>
      <c r="BD37" s="34"/>
      <c r="BE37" s="64"/>
      <c r="BF37" s="34"/>
      <c r="BG37" s="64"/>
      <c r="BH37" s="34"/>
      <c r="BI37" s="64"/>
      <c r="BJ37" s="34"/>
      <c r="BK37" s="64"/>
      <c r="BL37" s="34"/>
      <c r="BM37" s="64"/>
      <c r="BN37" s="34"/>
      <c r="BO37" s="64"/>
      <c r="BP37" s="34"/>
      <c r="BQ37" s="64"/>
      <c r="BR37" s="34"/>
      <c r="BS37" s="64"/>
      <c r="BT37" s="34"/>
      <c r="BU37" s="64"/>
      <c r="BV37" s="34"/>
      <c r="BW37" s="64"/>
      <c r="BX37" s="34"/>
      <c r="BY37" s="64"/>
      <c r="BZ37" s="34"/>
      <c r="CA37" s="64"/>
      <c r="CB37" s="34"/>
      <c r="CC37" s="64"/>
      <c r="CD37" s="34"/>
      <c r="CE37" s="64"/>
    </row>
    <row r="38" spans="1:83" ht="12.75">
      <c r="A38" s="10"/>
      <c r="B38" s="38" t="s">
        <v>107</v>
      </c>
      <c r="C38" s="12">
        <v>35996</v>
      </c>
      <c r="D38" s="13">
        <v>754</v>
      </c>
      <c r="E38" s="13">
        <v>296</v>
      </c>
      <c r="F38" s="13">
        <v>126</v>
      </c>
      <c r="G38" s="13">
        <v>143</v>
      </c>
      <c r="H38" s="13">
        <v>59</v>
      </c>
      <c r="I38" s="13">
        <v>10</v>
      </c>
      <c r="J38" s="13">
        <v>36</v>
      </c>
      <c r="K38" s="13">
        <v>115</v>
      </c>
      <c r="L38" s="13">
        <v>2</v>
      </c>
      <c r="M38" s="13">
        <v>21</v>
      </c>
      <c r="N38" s="13"/>
      <c r="O38" s="13">
        <f t="shared" si="3"/>
        <v>37558</v>
      </c>
      <c r="P38" s="34"/>
      <c r="Q38" s="64"/>
      <c r="R38" s="34"/>
      <c r="S38" s="64"/>
      <c r="T38" s="34"/>
      <c r="U38" s="64"/>
      <c r="V38" s="34"/>
      <c r="W38" s="64"/>
      <c r="X38" s="34"/>
      <c r="Y38" s="64"/>
      <c r="Z38" s="34"/>
      <c r="AA38" s="64"/>
      <c r="AB38" s="34"/>
      <c r="AC38" s="64"/>
      <c r="AD38" s="34"/>
      <c r="AE38" s="64"/>
      <c r="AF38" s="34"/>
      <c r="AG38" s="64"/>
      <c r="AH38" s="34"/>
      <c r="AI38" s="64"/>
      <c r="AJ38" s="34"/>
      <c r="AK38" s="64"/>
      <c r="AL38" s="34"/>
      <c r="AM38" s="64"/>
      <c r="AN38" s="34"/>
      <c r="AO38" s="64"/>
      <c r="AP38" s="34"/>
      <c r="AQ38" s="64"/>
      <c r="AR38" s="34"/>
      <c r="AS38" s="64"/>
      <c r="AT38" s="34"/>
      <c r="AU38" s="64"/>
      <c r="AV38" s="34"/>
      <c r="AW38" s="64"/>
      <c r="AX38" s="34"/>
      <c r="AY38" s="64"/>
      <c r="AZ38" s="34"/>
      <c r="BA38" s="64"/>
      <c r="BB38" s="34"/>
      <c r="BC38" s="64"/>
      <c r="BD38" s="34"/>
      <c r="BE38" s="64"/>
      <c r="BF38" s="34"/>
      <c r="BG38" s="64"/>
      <c r="BH38" s="34"/>
      <c r="BI38" s="64"/>
      <c r="BJ38" s="34"/>
      <c r="BK38" s="64"/>
      <c r="BL38" s="34"/>
      <c r="BM38" s="64"/>
      <c r="BN38" s="34"/>
      <c r="BO38" s="64"/>
      <c r="BP38" s="34"/>
      <c r="BQ38" s="64"/>
      <c r="BR38" s="34"/>
      <c r="BS38" s="64"/>
      <c r="BT38" s="34"/>
      <c r="BU38" s="64"/>
      <c r="BV38" s="34"/>
      <c r="BW38" s="64"/>
      <c r="BX38" s="34"/>
      <c r="BY38" s="64"/>
      <c r="BZ38" s="34"/>
      <c r="CA38" s="64"/>
      <c r="CB38" s="34"/>
      <c r="CC38" s="64"/>
      <c r="CD38" s="34"/>
      <c r="CE38" s="64"/>
    </row>
    <row r="39" spans="1:83" ht="12.75">
      <c r="A39" s="10"/>
      <c r="B39" s="38" t="s">
        <v>115</v>
      </c>
      <c r="C39" s="12">
        <v>8972</v>
      </c>
      <c r="D39" s="13">
        <v>58</v>
      </c>
      <c r="E39" s="13">
        <v>36</v>
      </c>
      <c r="F39" s="13">
        <v>54</v>
      </c>
      <c r="G39" s="13">
        <v>60</v>
      </c>
      <c r="H39" s="13">
        <v>30</v>
      </c>
      <c r="I39" s="13">
        <v>29</v>
      </c>
      <c r="J39" s="13">
        <v>16</v>
      </c>
      <c r="K39" s="13">
        <v>2</v>
      </c>
      <c r="L39" s="13">
        <v>31</v>
      </c>
      <c r="M39" s="13">
        <v>10</v>
      </c>
      <c r="N39" s="13"/>
      <c r="O39" s="13">
        <f t="shared" si="3"/>
        <v>9298</v>
      </c>
      <c r="P39" s="34"/>
      <c r="Q39" s="64"/>
      <c r="R39" s="34"/>
      <c r="S39" s="64"/>
      <c r="T39" s="34"/>
      <c r="U39" s="64"/>
      <c r="V39" s="34"/>
      <c r="W39" s="64"/>
      <c r="X39" s="34"/>
      <c r="Y39" s="64"/>
      <c r="Z39" s="34"/>
      <c r="AA39" s="64"/>
      <c r="AB39" s="34"/>
      <c r="AC39" s="64"/>
      <c r="AD39" s="34"/>
      <c r="AE39" s="64"/>
      <c r="AF39" s="34"/>
      <c r="AG39" s="64"/>
      <c r="AH39" s="34"/>
      <c r="AI39" s="64"/>
      <c r="AJ39" s="34"/>
      <c r="AK39" s="64"/>
      <c r="AL39" s="34"/>
      <c r="AM39" s="64"/>
      <c r="AN39" s="34"/>
      <c r="AO39" s="64"/>
      <c r="AP39" s="34"/>
      <c r="AQ39" s="64"/>
      <c r="AR39" s="34"/>
      <c r="AS39" s="64"/>
      <c r="AT39" s="34"/>
      <c r="AU39" s="64"/>
      <c r="AV39" s="34"/>
      <c r="AW39" s="64"/>
      <c r="AX39" s="34"/>
      <c r="AY39" s="64"/>
      <c r="AZ39" s="34"/>
      <c r="BA39" s="64"/>
      <c r="BB39" s="34"/>
      <c r="BC39" s="64"/>
      <c r="BD39" s="34"/>
      <c r="BE39" s="64"/>
      <c r="BF39" s="34"/>
      <c r="BG39" s="64"/>
      <c r="BH39" s="34"/>
      <c r="BI39" s="64"/>
      <c r="BJ39" s="34"/>
      <c r="BK39" s="64"/>
      <c r="BL39" s="34"/>
      <c r="BM39" s="64"/>
      <c r="BN39" s="34"/>
      <c r="BO39" s="64"/>
      <c r="BP39" s="34"/>
      <c r="BQ39" s="64"/>
      <c r="BR39" s="34"/>
      <c r="BS39" s="64"/>
      <c r="BT39" s="34"/>
      <c r="BU39" s="64"/>
      <c r="BV39" s="34"/>
      <c r="BW39" s="64"/>
      <c r="BX39" s="34"/>
      <c r="BY39" s="64"/>
      <c r="BZ39" s="34"/>
      <c r="CA39" s="64"/>
      <c r="CB39" s="34"/>
      <c r="CC39" s="64"/>
      <c r="CD39" s="34"/>
      <c r="CE39" s="64"/>
    </row>
    <row r="40" spans="1:83" s="240" customFormat="1" ht="12.75" thickBot="1">
      <c r="A40" s="237" t="s">
        <v>745</v>
      </c>
      <c r="B40" s="238"/>
      <c r="C40" s="239">
        <f>SUM(C30:C39)</f>
        <v>74502</v>
      </c>
      <c r="D40" s="239">
        <f aca="true" t="shared" si="4" ref="D40:O40">SUM(D30:D39)</f>
        <v>1564</v>
      </c>
      <c r="E40" s="239">
        <f t="shared" si="4"/>
        <v>645</v>
      </c>
      <c r="F40" s="239">
        <f t="shared" si="4"/>
        <v>504</v>
      </c>
      <c r="G40" s="239">
        <f t="shared" si="4"/>
        <v>684</v>
      </c>
      <c r="H40" s="239">
        <f t="shared" si="4"/>
        <v>229</v>
      </c>
      <c r="I40" s="239">
        <f t="shared" si="4"/>
        <v>242</v>
      </c>
      <c r="J40" s="239">
        <f t="shared" si="4"/>
        <v>152</v>
      </c>
      <c r="K40" s="239">
        <f t="shared" si="4"/>
        <v>195</v>
      </c>
      <c r="L40" s="239">
        <f t="shared" si="4"/>
        <v>104</v>
      </c>
      <c r="M40" s="239">
        <f t="shared" si="4"/>
        <v>37</v>
      </c>
      <c r="N40" s="239">
        <f t="shared" si="4"/>
        <v>10</v>
      </c>
      <c r="O40" s="239">
        <f t="shared" si="4"/>
        <v>78868</v>
      </c>
      <c r="P40" s="34"/>
      <c r="Q40" s="64"/>
      <c r="R40" s="34"/>
      <c r="S40" s="64"/>
      <c r="T40" s="34"/>
      <c r="U40" s="64"/>
      <c r="V40" s="34"/>
      <c r="W40" s="64"/>
      <c r="X40" s="34"/>
      <c r="Y40" s="64"/>
      <c r="Z40" s="34"/>
      <c r="AA40" s="64"/>
      <c r="AB40" s="34"/>
      <c r="AC40" s="64"/>
      <c r="AD40" s="34"/>
      <c r="AE40" s="64"/>
      <c r="AF40" s="34"/>
      <c r="AG40" s="64"/>
      <c r="AH40" s="34"/>
      <c r="AI40" s="64"/>
      <c r="AJ40" s="34"/>
      <c r="AK40" s="64"/>
      <c r="AL40" s="34"/>
      <c r="AM40" s="64"/>
      <c r="AN40" s="34"/>
      <c r="AO40" s="64"/>
      <c r="AP40" s="34"/>
      <c r="AQ40" s="64"/>
      <c r="AR40" s="34"/>
      <c r="AS40" s="64"/>
      <c r="AT40" s="34"/>
      <c r="AU40" s="64"/>
      <c r="AV40" s="34"/>
      <c r="AW40" s="64"/>
      <c r="AX40" s="34"/>
      <c r="AY40" s="64"/>
      <c r="AZ40" s="34"/>
      <c r="BA40" s="64"/>
      <c r="BB40" s="34"/>
      <c r="BC40" s="64"/>
      <c r="BD40" s="34"/>
      <c r="BE40" s="64"/>
      <c r="BF40" s="34"/>
      <c r="BG40" s="64"/>
      <c r="BH40" s="34"/>
      <c r="BI40" s="64"/>
      <c r="BJ40" s="34"/>
      <c r="BK40" s="64"/>
      <c r="BL40" s="34"/>
      <c r="BM40" s="64"/>
      <c r="BN40" s="34"/>
      <c r="BO40" s="64"/>
      <c r="BP40" s="34"/>
      <c r="BQ40" s="64"/>
      <c r="BR40" s="34"/>
      <c r="BS40" s="64"/>
      <c r="BT40" s="34"/>
      <c r="BU40" s="64"/>
      <c r="BV40" s="34"/>
      <c r="BW40" s="64"/>
      <c r="BX40" s="34"/>
      <c r="BY40" s="64"/>
      <c r="BZ40" s="34"/>
      <c r="CA40" s="64"/>
      <c r="CB40" s="34"/>
      <c r="CC40" s="64"/>
      <c r="CD40" s="34"/>
      <c r="CE40" s="64"/>
    </row>
    <row r="41" spans="1:64" ht="12.75" thickTop="1">
      <c r="A41" s="227" t="s">
        <v>513</v>
      </c>
      <c r="P41" s="34"/>
      <c r="Q41" s="34"/>
      <c r="R41" s="34"/>
      <c r="W41" s="64"/>
      <c r="X41" s="64"/>
      <c r="Y41" s="34"/>
      <c r="BB41" s="79"/>
      <c r="BC41" s="79"/>
      <c r="BD41" s="79"/>
      <c r="BE41" s="79"/>
      <c r="BF41" s="79"/>
      <c r="BG41" s="79"/>
      <c r="BH41" s="79"/>
      <c r="BI41" s="79"/>
      <c r="BJ41" s="79"/>
      <c r="BK41" s="79"/>
      <c r="BL41" s="79"/>
    </row>
    <row r="42" spans="23:111" ht="12.75">
      <c r="W42" s="64"/>
      <c r="X42" s="64"/>
      <c r="Y42" s="34"/>
      <c r="BB42" s="79"/>
      <c r="BC42" s="79"/>
      <c r="BD42" s="79"/>
      <c r="BE42" s="79"/>
      <c r="BF42" s="79"/>
      <c r="BG42" s="79"/>
      <c r="BH42" s="79"/>
      <c r="BI42" s="79"/>
      <c r="BJ42" s="79"/>
      <c r="BK42" s="79"/>
      <c r="BL42" s="79"/>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row>
    <row r="43" spans="1:111" ht="18">
      <c r="A43" s="74" t="s">
        <v>517</v>
      </c>
      <c r="B43" s="68"/>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79"/>
      <c r="BC43" s="79"/>
      <c r="BD43" s="79"/>
      <c r="BE43" s="79"/>
      <c r="BF43" s="79"/>
      <c r="BG43" s="79"/>
      <c r="BH43" s="79"/>
      <c r="BI43" s="79"/>
      <c r="BJ43" s="79"/>
      <c r="BK43" s="79"/>
      <c r="BL43" s="79"/>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row>
    <row r="44" spans="1:111" ht="18">
      <c r="A44" s="74"/>
      <c r="B44" s="68"/>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79"/>
      <c r="BC44" s="79"/>
      <c r="BD44" s="79"/>
      <c r="BE44" s="79"/>
      <c r="BF44" s="79"/>
      <c r="BG44" s="79"/>
      <c r="BH44" s="79"/>
      <c r="BI44" s="79"/>
      <c r="BJ44" s="79"/>
      <c r="BK44" s="79"/>
      <c r="BL44" s="79"/>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row>
    <row r="45" spans="1:111" ht="12.75">
      <c r="A45" s="1"/>
      <c r="B45" s="58"/>
      <c r="C45" s="228">
        <v>2019</v>
      </c>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8"/>
      <c r="AK45" s="229"/>
      <c r="AL45" s="229"/>
      <c r="AM45" s="229"/>
      <c r="AN45" s="229"/>
      <c r="AO45" s="229"/>
      <c r="AP45" s="229"/>
      <c r="AQ45" s="229"/>
      <c r="AR45" s="229"/>
      <c r="AS45" s="229"/>
      <c r="AT45" s="229"/>
      <c r="AU45" s="229"/>
      <c r="AV45" s="229"/>
      <c r="AW45" s="230"/>
      <c r="BB45" s="79"/>
      <c r="BC45" s="79"/>
      <c r="BD45" s="79"/>
      <c r="BE45" s="79"/>
      <c r="BF45" s="79"/>
      <c r="BG45" s="79"/>
      <c r="BH45" s="79"/>
      <c r="BI45" s="79"/>
      <c r="BJ45" s="79"/>
      <c r="BK45" s="79"/>
      <c r="BL45" s="79"/>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row>
    <row r="46" spans="1:112" s="57" customFormat="1" ht="60">
      <c r="A46" s="216" t="s">
        <v>24</v>
      </c>
      <c r="B46" s="216" t="s">
        <v>25</v>
      </c>
      <c r="C46" s="32" t="s">
        <v>26</v>
      </c>
      <c r="D46" s="33" t="s">
        <v>542</v>
      </c>
      <c r="E46" s="32" t="s">
        <v>48</v>
      </c>
      <c r="F46" s="33" t="s">
        <v>32</v>
      </c>
      <c r="G46" s="33" t="s">
        <v>45</v>
      </c>
      <c r="H46" s="69" t="s">
        <v>27</v>
      </c>
      <c r="I46" s="33" t="s">
        <v>122</v>
      </c>
      <c r="J46" s="33" t="s">
        <v>764</v>
      </c>
      <c r="K46" s="33" t="s">
        <v>629</v>
      </c>
      <c r="L46" s="33" t="s">
        <v>28</v>
      </c>
      <c r="M46" s="33" t="s">
        <v>531</v>
      </c>
      <c r="N46" s="33" t="s">
        <v>354</v>
      </c>
      <c r="O46" s="33" t="s">
        <v>42</v>
      </c>
      <c r="P46" s="69" t="s">
        <v>765</v>
      </c>
      <c r="Q46" s="69" t="s">
        <v>54</v>
      </c>
      <c r="R46" s="69" t="s">
        <v>359</v>
      </c>
      <c r="S46" s="69" t="s">
        <v>36</v>
      </c>
      <c r="T46" s="69" t="s">
        <v>355</v>
      </c>
      <c r="U46" s="69" t="s">
        <v>337</v>
      </c>
      <c r="V46" s="69" t="s">
        <v>37</v>
      </c>
      <c r="W46" s="69" t="s">
        <v>284</v>
      </c>
      <c r="X46" s="69" t="s">
        <v>632</v>
      </c>
      <c r="Y46" s="69" t="s">
        <v>124</v>
      </c>
      <c r="Z46" s="69" t="s">
        <v>338</v>
      </c>
      <c r="AA46" s="69" t="s">
        <v>34</v>
      </c>
      <c r="AB46" s="69" t="s">
        <v>125</v>
      </c>
      <c r="AC46" s="69" t="s">
        <v>40</v>
      </c>
      <c r="AD46" s="69" t="s">
        <v>340</v>
      </c>
      <c r="AE46" s="69" t="s">
        <v>630</v>
      </c>
      <c r="AF46" s="69" t="s">
        <v>529</v>
      </c>
      <c r="AG46" s="69" t="s">
        <v>50</v>
      </c>
      <c r="AH46" s="69" t="s">
        <v>33</v>
      </c>
      <c r="AI46" s="69" t="s">
        <v>766</v>
      </c>
      <c r="AJ46" s="32" t="s">
        <v>767</v>
      </c>
      <c r="AK46" s="33" t="s">
        <v>41</v>
      </c>
      <c r="AL46" s="32" t="s">
        <v>631</v>
      </c>
      <c r="AM46" s="33" t="s">
        <v>342</v>
      </c>
      <c r="AN46" s="33" t="s">
        <v>628</v>
      </c>
      <c r="AO46" s="69" t="s">
        <v>343</v>
      </c>
      <c r="AP46" s="33" t="s">
        <v>544</v>
      </c>
      <c r="AQ46" s="33" t="s">
        <v>541</v>
      </c>
      <c r="AR46" s="33" t="s">
        <v>38</v>
      </c>
      <c r="AS46" s="33" t="s">
        <v>30</v>
      </c>
      <c r="AT46" s="33" t="s">
        <v>361</v>
      </c>
      <c r="AU46" s="33" t="s">
        <v>123</v>
      </c>
      <c r="AV46" s="33" t="s">
        <v>51</v>
      </c>
      <c r="AW46" s="209" t="s">
        <v>17</v>
      </c>
      <c r="BB46" s="80"/>
      <c r="BC46" s="80"/>
      <c r="BD46" s="80"/>
      <c r="BE46" s="80"/>
      <c r="BF46" s="80"/>
      <c r="BG46" s="80"/>
      <c r="BH46" s="80"/>
      <c r="BI46" s="80"/>
      <c r="BJ46" s="80"/>
      <c r="BK46" s="80"/>
      <c r="BL46" s="80"/>
      <c r="BM46" s="80"/>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row>
    <row r="47" spans="1:112" ht="12.75" thickBot="1">
      <c r="A47" s="231" t="s">
        <v>55</v>
      </c>
      <c r="B47" s="232" t="s">
        <v>437</v>
      </c>
      <c r="C47" s="8">
        <v>54</v>
      </c>
      <c r="D47" s="9"/>
      <c r="E47" s="8"/>
      <c r="F47" s="9">
        <v>2</v>
      </c>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8"/>
      <c r="AK47" s="9"/>
      <c r="AL47" s="8"/>
      <c r="AM47" s="9"/>
      <c r="AN47" s="9"/>
      <c r="AO47" s="9"/>
      <c r="AP47" s="9"/>
      <c r="AQ47" s="9"/>
      <c r="AR47" s="9"/>
      <c r="AS47" s="9"/>
      <c r="AT47" s="9"/>
      <c r="AU47" s="9"/>
      <c r="AV47" s="9"/>
      <c r="AW47" s="210">
        <f>SUM(C47:AV47)</f>
        <v>56</v>
      </c>
      <c r="BB47" s="79"/>
      <c r="BC47" s="79"/>
      <c r="BD47" s="79"/>
      <c r="BE47" s="79"/>
      <c r="BF47" s="79"/>
      <c r="BG47" s="79"/>
      <c r="BH47" s="79"/>
      <c r="BI47" s="79"/>
      <c r="BJ47" s="79"/>
      <c r="BK47" s="79"/>
      <c r="BL47" s="79"/>
      <c r="BM47" s="79"/>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row>
    <row r="48" spans="1:112" ht="12.75" thickTop="1">
      <c r="A48" s="10"/>
      <c r="B48" s="232" t="s">
        <v>438</v>
      </c>
      <c r="C48" s="12">
        <v>332</v>
      </c>
      <c r="D48" s="64"/>
      <c r="E48" s="12"/>
      <c r="F48" s="64">
        <v>1</v>
      </c>
      <c r="G48" s="64"/>
      <c r="H48" s="64"/>
      <c r="I48" s="64"/>
      <c r="J48" s="64"/>
      <c r="K48" s="64"/>
      <c r="L48" s="64">
        <v>1</v>
      </c>
      <c r="M48" s="64"/>
      <c r="N48" s="64"/>
      <c r="O48" s="64"/>
      <c r="P48" s="64"/>
      <c r="Q48" s="64"/>
      <c r="R48" s="64"/>
      <c r="S48" s="64"/>
      <c r="T48" s="64"/>
      <c r="U48" s="64"/>
      <c r="V48" s="64"/>
      <c r="W48" s="64"/>
      <c r="X48" s="64"/>
      <c r="Y48" s="64"/>
      <c r="Z48" s="64"/>
      <c r="AA48" s="64"/>
      <c r="AB48" s="64"/>
      <c r="AD48" s="64"/>
      <c r="AE48" s="64"/>
      <c r="AF48" s="64"/>
      <c r="AG48" s="64"/>
      <c r="AH48" s="64"/>
      <c r="AI48" s="64">
        <v>1</v>
      </c>
      <c r="AJ48" s="12"/>
      <c r="AK48" s="64"/>
      <c r="AL48" s="12"/>
      <c r="AM48" s="64"/>
      <c r="AN48" s="64"/>
      <c r="AO48" s="64"/>
      <c r="AP48" s="64">
        <v>2</v>
      </c>
      <c r="AQ48" s="64"/>
      <c r="AR48" s="64">
        <v>1</v>
      </c>
      <c r="AS48" s="64">
        <v>1</v>
      </c>
      <c r="AT48" s="64"/>
      <c r="AU48" s="64"/>
      <c r="AV48" s="64"/>
      <c r="AW48" s="211">
        <f aca="true" t="shared" si="5" ref="AW48:AW111">SUM(C48:AV48)</f>
        <v>339</v>
      </c>
      <c r="BB48" s="79"/>
      <c r="BC48" s="79"/>
      <c r="BD48" s="79"/>
      <c r="BE48" s="79"/>
      <c r="BF48" s="79"/>
      <c r="BG48" s="79"/>
      <c r="BH48" s="79"/>
      <c r="BI48" s="79"/>
      <c r="BJ48" s="79"/>
      <c r="BK48" s="79"/>
      <c r="BL48" s="79"/>
      <c r="BM48" s="79"/>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row>
    <row r="49" spans="1:112" ht="12.75">
      <c r="A49" s="10"/>
      <c r="B49" s="232" t="s">
        <v>439</v>
      </c>
      <c r="C49" s="12">
        <v>4</v>
      </c>
      <c r="D49" s="64"/>
      <c r="E49" s="12"/>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12"/>
      <c r="AK49" s="64"/>
      <c r="AL49" s="12"/>
      <c r="AM49" s="64"/>
      <c r="AN49" s="64"/>
      <c r="AO49" s="64"/>
      <c r="AP49" s="64"/>
      <c r="AQ49" s="64"/>
      <c r="AR49" s="64"/>
      <c r="AS49" s="64"/>
      <c r="AT49" s="64"/>
      <c r="AU49" s="64"/>
      <c r="AV49" s="64"/>
      <c r="AW49" s="211">
        <f t="shared" si="5"/>
        <v>4</v>
      </c>
      <c r="BB49" s="79"/>
      <c r="BC49" s="79"/>
      <c r="BD49" s="79"/>
      <c r="BE49" s="79"/>
      <c r="BF49" s="79"/>
      <c r="BG49" s="79"/>
      <c r="BH49" s="79"/>
      <c r="BI49" s="79"/>
      <c r="BJ49" s="79"/>
      <c r="BK49" s="79"/>
      <c r="BL49" s="79"/>
      <c r="BM49" s="79"/>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row>
    <row r="50" spans="1:112" ht="12.75">
      <c r="A50" s="10"/>
      <c r="B50" s="232" t="s">
        <v>440</v>
      </c>
      <c r="C50" s="12">
        <v>52</v>
      </c>
      <c r="D50" s="64"/>
      <c r="E50" s="12"/>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v>1</v>
      </c>
      <c r="AJ50" s="12"/>
      <c r="AK50" s="64"/>
      <c r="AL50" s="12"/>
      <c r="AM50" s="64"/>
      <c r="AN50" s="64"/>
      <c r="AO50" s="64"/>
      <c r="AP50" s="64"/>
      <c r="AQ50" s="64"/>
      <c r="AR50" s="64"/>
      <c r="AS50" s="64"/>
      <c r="AT50" s="64"/>
      <c r="AU50" s="64"/>
      <c r="AV50" s="64"/>
      <c r="AW50" s="211">
        <f t="shared" si="5"/>
        <v>53</v>
      </c>
      <c r="BB50" s="79"/>
      <c r="BC50" s="79"/>
      <c r="BD50" s="79"/>
      <c r="BE50" s="79"/>
      <c r="BF50" s="79"/>
      <c r="BG50" s="79"/>
      <c r="BH50" s="79"/>
      <c r="BI50" s="79"/>
      <c r="BJ50" s="79"/>
      <c r="BK50" s="79"/>
      <c r="BL50" s="79"/>
      <c r="BM50" s="79"/>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row>
    <row r="51" spans="1:112" ht="12.75">
      <c r="A51" s="10"/>
      <c r="B51" s="232" t="s">
        <v>441</v>
      </c>
      <c r="C51" s="12">
        <v>27</v>
      </c>
      <c r="D51" s="64"/>
      <c r="E51" s="12"/>
      <c r="F51" s="64"/>
      <c r="G51" s="64"/>
      <c r="H51" s="64"/>
      <c r="I51" s="64"/>
      <c r="J51" s="64"/>
      <c r="K51" s="64"/>
      <c r="L51" s="64"/>
      <c r="M51" s="64"/>
      <c r="N51" s="64"/>
      <c r="O51" s="64"/>
      <c r="P51" s="64"/>
      <c r="Q51" s="64"/>
      <c r="R51" s="64"/>
      <c r="S51" s="64"/>
      <c r="T51" s="64"/>
      <c r="U51" s="64"/>
      <c r="V51" s="64"/>
      <c r="W51" s="34"/>
      <c r="X51" s="34"/>
      <c r="Y51" s="64"/>
      <c r="Z51" s="64"/>
      <c r="AA51" s="64"/>
      <c r="AB51" s="64"/>
      <c r="AC51" s="64"/>
      <c r="AD51" s="64"/>
      <c r="AE51" s="64"/>
      <c r="AF51" s="64"/>
      <c r="AG51" s="64"/>
      <c r="AH51" s="64"/>
      <c r="AI51" s="64"/>
      <c r="AJ51" s="12"/>
      <c r="AK51" s="64"/>
      <c r="AL51" s="12"/>
      <c r="AM51" s="64"/>
      <c r="AN51" s="64"/>
      <c r="AO51" s="64"/>
      <c r="AP51" s="64"/>
      <c r="AQ51" s="64"/>
      <c r="AR51" s="64"/>
      <c r="AS51" s="64"/>
      <c r="AT51" s="64"/>
      <c r="AU51" s="64"/>
      <c r="AV51" s="64"/>
      <c r="AW51" s="211">
        <f t="shared" si="5"/>
        <v>27</v>
      </c>
      <c r="BB51" s="79"/>
      <c r="BC51" s="79"/>
      <c r="BD51" s="79"/>
      <c r="BE51" s="79"/>
      <c r="BF51" s="79"/>
      <c r="BG51" s="79"/>
      <c r="BH51" s="79"/>
      <c r="BI51" s="79"/>
      <c r="BJ51" s="79"/>
      <c r="BK51" s="79"/>
      <c r="BL51" s="79"/>
      <c r="BM51" s="79"/>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row>
    <row r="52" spans="1:112" ht="12.75">
      <c r="A52" s="10"/>
      <c r="B52" s="232" t="s">
        <v>442</v>
      </c>
      <c r="C52" s="12">
        <v>20</v>
      </c>
      <c r="D52" s="64"/>
      <c r="E52" s="12"/>
      <c r="F52" s="64"/>
      <c r="G52" s="64"/>
      <c r="H52" s="64"/>
      <c r="I52" s="64"/>
      <c r="J52" s="64"/>
      <c r="K52" s="64"/>
      <c r="L52" s="64"/>
      <c r="M52" s="64"/>
      <c r="N52" s="64"/>
      <c r="O52" s="64"/>
      <c r="P52" s="64"/>
      <c r="Q52" s="64"/>
      <c r="R52" s="64"/>
      <c r="S52" s="64"/>
      <c r="T52" s="64"/>
      <c r="U52" s="64"/>
      <c r="V52" s="64"/>
      <c r="W52" s="34"/>
      <c r="X52" s="34"/>
      <c r="Y52" s="64"/>
      <c r="Z52" s="64"/>
      <c r="AA52" s="64"/>
      <c r="AB52" s="64"/>
      <c r="AC52" s="64"/>
      <c r="AD52" s="64"/>
      <c r="AE52" s="64"/>
      <c r="AF52" s="64"/>
      <c r="AG52" s="64"/>
      <c r="AH52" s="64"/>
      <c r="AI52" s="64"/>
      <c r="AJ52" s="12"/>
      <c r="AK52" s="64"/>
      <c r="AL52" s="12"/>
      <c r="AM52" s="64"/>
      <c r="AN52" s="64"/>
      <c r="AO52" s="64"/>
      <c r="AP52" s="64"/>
      <c r="AQ52" s="64"/>
      <c r="AR52" s="64"/>
      <c r="AS52" s="64"/>
      <c r="AT52" s="64"/>
      <c r="AU52" s="64"/>
      <c r="AV52" s="64"/>
      <c r="AW52" s="211">
        <f t="shared" si="5"/>
        <v>20</v>
      </c>
      <c r="BB52" s="79"/>
      <c r="BC52" s="79"/>
      <c r="BD52" s="79"/>
      <c r="BE52" s="79"/>
      <c r="BF52" s="79"/>
      <c r="BG52" s="79"/>
      <c r="BH52" s="79"/>
      <c r="BI52" s="79"/>
      <c r="BJ52" s="79"/>
      <c r="BK52" s="79"/>
      <c r="BL52" s="79"/>
      <c r="BM52" s="79"/>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row>
    <row r="53" spans="1:112" ht="12.75">
      <c r="A53" s="10"/>
      <c r="B53" s="232" t="s">
        <v>443</v>
      </c>
      <c r="C53" s="12">
        <v>68</v>
      </c>
      <c r="D53" s="64"/>
      <c r="E53" s="12"/>
      <c r="F53" s="64"/>
      <c r="G53" s="64"/>
      <c r="H53" s="64">
        <v>3</v>
      </c>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v>1</v>
      </c>
      <c r="AI53" s="64"/>
      <c r="AJ53" s="12"/>
      <c r="AK53" s="64"/>
      <c r="AL53" s="12"/>
      <c r="AM53" s="64"/>
      <c r="AN53" s="64"/>
      <c r="AO53" s="64"/>
      <c r="AP53" s="64"/>
      <c r="AQ53" s="64"/>
      <c r="AR53" s="64"/>
      <c r="AS53" s="64">
        <v>1</v>
      </c>
      <c r="AT53" s="64"/>
      <c r="AU53" s="64"/>
      <c r="AV53" s="64"/>
      <c r="AW53" s="211">
        <f t="shared" si="5"/>
        <v>73</v>
      </c>
      <c r="BB53" s="79"/>
      <c r="BC53" s="79"/>
      <c r="BD53" s="79"/>
      <c r="BE53" s="79"/>
      <c r="BF53" s="79"/>
      <c r="BG53" s="79"/>
      <c r="BH53" s="79"/>
      <c r="BI53" s="79"/>
      <c r="BJ53" s="79"/>
      <c r="BK53" s="79"/>
      <c r="BL53" s="79"/>
      <c r="BM53" s="79"/>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row>
    <row r="54" spans="1:112" ht="12.75">
      <c r="A54" s="10"/>
      <c r="B54" s="232" t="s">
        <v>444</v>
      </c>
      <c r="C54" s="208">
        <v>37</v>
      </c>
      <c r="D54" s="202"/>
      <c r="E54" s="208"/>
      <c r="F54" s="202">
        <v>3</v>
      </c>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8"/>
      <c r="AK54" s="202"/>
      <c r="AL54" s="208"/>
      <c r="AM54" s="202"/>
      <c r="AN54" s="202"/>
      <c r="AO54" s="202"/>
      <c r="AP54" s="202"/>
      <c r="AQ54" s="202"/>
      <c r="AR54" s="202"/>
      <c r="AS54" s="202"/>
      <c r="AT54" s="202"/>
      <c r="AU54" s="202"/>
      <c r="AV54" s="202"/>
      <c r="AW54" s="212">
        <f t="shared" si="5"/>
        <v>40</v>
      </c>
      <c r="BB54" s="79"/>
      <c r="BC54" s="79"/>
      <c r="BD54" s="79"/>
      <c r="BE54" s="79"/>
      <c r="BF54" s="79"/>
      <c r="BG54" s="79"/>
      <c r="BH54" s="79"/>
      <c r="BI54" s="79"/>
      <c r="BJ54" s="79"/>
      <c r="BK54" s="79"/>
      <c r="BL54" s="79"/>
      <c r="BM54" s="79"/>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row>
    <row r="55" spans="1:112" ht="12.75" thickBot="1">
      <c r="A55" s="231" t="s">
        <v>56</v>
      </c>
      <c r="B55" s="236" t="s">
        <v>445</v>
      </c>
      <c r="C55" s="8">
        <v>1049</v>
      </c>
      <c r="D55" s="9"/>
      <c r="E55" s="8"/>
      <c r="F55" s="9"/>
      <c r="G55" s="9"/>
      <c r="H55" s="9">
        <v>5</v>
      </c>
      <c r="I55" s="9"/>
      <c r="J55" s="9"/>
      <c r="K55" s="9"/>
      <c r="L55" s="9">
        <v>3</v>
      </c>
      <c r="M55" s="9"/>
      <c r="N55" s="9"/>
      <c r="O55" s="9"/>
      <c r="P55" s="9"/>
      <c r="Q55" s="9"/>
      <c r="R55" s="9"/>
      <c r="S55" s="9"/>
      <c r="T55" s="9"/>
      <c r="U55" s="9"/>
      <c r="V55" s="9"/>
      <c r="W55" s="9"/>
      <c r="X55" s="9"/>
      <c r="Y55" s="9">
        <v>1</v>
      </c>
      <c r="Z55" s="9"/>
      <c r="AA55" s="9">
        <v>3</v>
      </c>
      <c r="AB55" s="9"/>
      <c r="AC55" s="9"/>
      <c r="AD55" s="9"/>
      <c r="AE55" s="9"/>
      <c r="AF55" s="9"/>
      <c r="AG55" s="9"/>
      <c r="AH55" s="9"/>
      <c r="AI55" s="9">
        <v>13</v>
      </c>
      <c r="AJ55" s="8"/>
      <c r="AK55" s="9"/>
      <c r="AL55" s="8"/>
      <c r="AM55" s="9"/>
      <c r="AN55" s="9"/>
      <c r="AO55" s="9"/>
      <c r="AP55" s="9"/>
      <c r="AQ55" s="9"/>
      <c r="AR55" s="9">
        <v>8</v>
      </c>
      <c r="AS55" s="9">
        <v>5</v>
      </c>
      <c r="AT55" s="9"/>
      <c r="AU55" s="9"/>
      <c r="AV55" s="9"/>
      <c r="AW55" s="210">
        <f t="shared" si="5"/>
        <v>1087</v>
      </c>
      <c r="BB55" s="79"/>
      <c r="BC55" s="79"/>
      <c r="BD55" s="79"/>
      <c r="BE55" s="79"/>
      <c r="BF55" s="79"/>
      <c r="BG55" s="79"/>
      <c r="BH55" s="79"/>
      <c r="BI55" s="79"/>
      <c r="BJ55" s="79"/>
      <c r="BK55" s="79"/>
      <c r="BL55" s="79"/>
      <c r="BM55" s="79"/>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row>
    <row r="56" spans="1:112" ht="24.75" thickTop="1">
      <c r="A56" s="10"/>
      <c r="B56" s="236" t="s">
        <v>446</v>
      </c>
      <c r="C56" s="12">
        <v>800</v>
      </c>
      <c r="D56" s="64"/>
      <c r="E56" s="12"/>
      <c r="F56" s="64"/>
      <c r="G56" s="64"/>
      <c r="H56" s="64">
        <v>4</v>
      </c>
      <c r="I56" s="64"/>
      <c r="J56" s="64"/>
      <c r="K56" s="64"/>
      <c r="L56" s="64">
        <v>64</v>
      </c>
      <c r="M56" s="64"/>
      <c r="N56" s="64"/>
      <c r="O56" s="64"/>
      <c r="P56" s="64"/>
      <c r="Q56" s="64"/>
      <c r="R56" s="64"/>
      <c r="S56" s="64"/>
      <c r="T56" s="64"/>
      <c r="U56" s="64">
        <v>2</v>
      </c>
      <c r="V56" s="64"/>
      <c r="W56" s="64"/>
      <c r="X56" s="64"/>
      <c r="Y56" s="64"/>
      <c r="Z56" s="64"/>
      <c r="AA56" s="64"/>
      <c r="AB56" s="64">
        <v>2</v>
      </c>
      <c r="AC56" s="64"/>
      <c r="AD56" s="64"/>
      <c r="AE56" s="64"/>
      <c r="AF56" s="64"/>
      <c r="AG56" s="64"/>
      <c r="AH56" s="64">
        <v>7</v>
      </c>
      <c r="AI56" s="64"/>
      <c r="AJ56" s="12"/>
      <c r="AK56" s="64"/>
      <c r="AL56" s="12"/>
      <c r="AM56" s="64">
        <v>2</v>
      </c>
      <c r="AN56" s="64"/>
      <c r="AO56" s="64"/>
      <c r="AP56" s="64"/>
      <c r="AQ56" s="64"/>
      <c r="AR56" s="64"/>
      <c r="AS56" s="64">
        <v>14</v>
      </c>
      <c r="AT56" s="64"/>
      <c r="AU56" s="64"/>
      <c r="AV56" s="64"/>
      <c r="AW56" s="211">
        <f t="shared" si="5"/>
        <v>895</v>
      </c>
      <c r="BB56" s="79"/>
      <c r="BC56" s="79"/>
      <c r="BD56" s="79"/>
      <c r="BE56" s="79"/>
      <c r="BF56" s="79"/>
      <c r="BG56" s="79"/>
      <c r="BH56" s="79"/>
      <c r="BI56" s="79"/>
      <c r="BJ56" s="79"/>
      <c r="BK56" s="79"/>
      <c r="BL56" s="79"/>
      <c r="BM56" s="79"/>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row>
    <row r="57" spans="1:112" ht="12.75">
      <c r="A57" s="10"/>
      <c r="B57" s="236" t="s">
        <v>447</v>
      </c>
      <c r="C57" s="208">
        <v>1304</v>
      </c>
      <c r="D57" s="202"/>
      <c r="E57" s="208"/>
      <c r="F57" s="202"/>
      <c r="G57" s="202"/>
      <c r="H57" s="202">
        <v>53</v>
      </c>
      <c r="I57" s="202"/>
      <c r="J57" s="202"/>
      <c r="K57" s="202"/>
      <c r="L57" s="202">
        <v>63</v>
      </c>
      <c r="M57" s="202"/>
      <c r="N57" s="202"/>
      <c r="O57" s="202"/>
      <c r="P57" s="202"/>
      <c r="Q57" s="202"/>
      <c r="R57" s="202"/>
      <c r="S57" s="202"/>
      <c r="T57" s="202"/>
      <c r="U57" s="202"/>
      <c r="V57" s="202"/>
      <c r="W57" s="202"/>
      <c r="X57" s="202">
        <v>1</v>
      </c>
      <c r="Y57" s="202"/>
      <c r="Z57" s="202"/>
      <c r="AA57" s="202"/>
      <c r="AB57" s="202">
        <v>1</v>
      </c>
      <c r="AC57" s="202"/>
      <c r="AD57" s="202"/>
      <c r="AE57" s="202"/>
      <c r="AF57" s="202"/>
      <c r="AG57" s="202"/>
      <c r="AH57" s="202">
        <v>2</v>
      </c>
      <c r="AI57" s="202">
        <v>2</v>
      </c>
      <c r="AJ57" s="208"/>
      <c r="AK57" s="202"/>
      <c r="AL57" s="208"/>
      <c r="AM57" s="202"/>
      <c r="AN57" s="202"/>
      <c r="AO57" s="202"/>
      <c r="AP57" s="202">
        <v>3</v>
      </c>
      <c r="AQ57" s="202"/>
      <c r="AR57" s="202"/>
      <c r="AS57" s="202">
        <v>43</v>
      </c>
      <c r="AT57" s="202"/>
      <c r="AU57" s="202"/>
      <c r="AV57" s="202"/>
      <c r="AW57" s="212">
        <f t="shared" si="5"/>
        <v>1472</v>
      </c>
      <c r="BB57" s="79"/>
      <c r="BC57" s="79"/>
      <c r="BD57" s="79"/>
      <c r="BE57" s="79"/>
      <c r="BF57" s="79"/>
      <c r="BG57" s="79"/>
      <c r="BH57" s="79"/>
      <c r="BI57" s="79"/>
      <c r="BJ57" s="79"/>
      <c r="BK57" s="79"/>
      <c r="BL57" s="79"/>
      <c r="BM57" s="79"/>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row>
    <row r="58" spans="1:112" ht="24.75" thickBot="1">
      <c r="A58" s="231" t="s">
        <v>60</v>
      </c>
      <c r="B58" s="236" t="s">
        <v>448</v>
      </c>
      <c r="C58" s="8">
        <v>121</v>
      </c>
      <c r="D58" s="9"/>
      <c r="E58" s="8"/>
      <c r="F58" s="9"/>
      <c r="G58" s="9"/>
      <c r="H58" s="9"/>
      <c r="I58" s="9"/>
      <c r="J58" s="9"/>
      <c r="K58" s="9"/>
      <c r="L58" s="9">
        <v>3</v>
      </c>
      <c r="M58" s="9"/>
      <c r="N58" s="9"/>
      <c r="O58" s="9"/>
      <c r="P58" s="9"/>
      <c r="Q58" s="9"/>
      <c r="R58" s="9"/>
      <c r="S58" s="9"/>
      <c r="T58" s="9"/>
      <c r="U58" s="9"/>
      <c r="V58" s="9"/>
      <c r="W58" s="9"/>
      <c r="X58" s="9"/>
      <c r="Y58" s="9"/>
      <c r="Z58" s="9"/>
      <c r="AA58" s="9"/>
      <c r="AB58" s="9"/>
      <c r="AC58" s="9"/>
      <c r="AD58" s="9"/>
      <c r="AE58" s="9"/>
      <c r="AF58" s="9"/>
      <c r="AG58" s="9"/>
      <c r="AH58" s="9">
        <v>2</v>
      </c>
      <c r="AI58" s="9"/>
      <c r="AJ58" s="8"/>
      <c r="AK58" s="9"/>
      <c r="AL58" s="8"/>
      <c r="AM58" s="9"/>
      <c r="AN58" s="9"/>
      <c r="AO58" s="9"/>
      <c r="AP58" s="9"/>
      <c r="AQ58" s="9"/>
      <c r="AR58" s="9"/>
      <c r="AS58" s="9">
        <v>7</v>
      </c>
      <c r="AT58" s="9"/>
      <c r="AU58" s="9"/>
      <c r="AV58" s="9"/>
      <c r="AW58" s="210">
        <f t="shared" si="5"/>
        <v>133</v>
      </c>
      <c r="BB58" s="79"/>
      <c r="BC58" s="79"/>
      <c r="BD58" s="79"/>
      <c r="BE58" s="79"/>
      <c r="BF58" s="79"/>
      <c r="BG58" s="79"/>
      <c r="BH58" s="79"/>
      <c r="BI58" s="79"/>
      <c r="BJ58" s="79"/>
      <c r="BK58" s="79"/>
      <c r="BL58" s="79"/>
      <c r="BM58" s="79"/>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row>
    <row r="59" spans="1:112" ht="12.75" thickTop="1">
      <c r="A59" s="10"/>
      <c r="B59" s="236" t="s">
        <v>449</v>
      </c>
      <c r="C59" s="12">
        <v>1658</v>
      </c>
      <c r="D59" s="64"/>
      <c r="E59" s="12"/>
      <c r="F59" s="64">
        <v>2</v>
      </c>
      <c r="G59" s="64"/>
      <c r="H59" s="64">
        <v>14</v>
      </c>
      <c r="I59" s="64">
        <v>1</v>
      </c>
      <c r="J59" s="64"/>
      <c r="K59" s="64"/>
      <c r="L59" s="64">
        <v>17</v>
      </c>
      <c r="M59" s="64"/>
      <c r="N59" s="64"/>
      <c r="O59" s="64"/>
      <c r="P59" s="64"/>
      <c r="Q59" s="64"/>
      <c r="R59" s="64"/>
      <c r="S59" s="64"/>
      <c r="T59" s="64"/>
      <c r="U59" s="64">
        <v>2</v>
      </c>
      <c r="V59" s="64"/>
      <c r="W59" s="64"/>
      <c r="X59" s="64"/>
      <c r="Y59" s="64"/>
      <c r="Z59" s="64"/>
      <c r="AA59" s="64">
        <v>5</v>
      </c>
      <c r="AB59" s="64"/>
      <c r="AC59" s="64"/>
      <c r="AD59" s="64"/>
      <c r="AE59" s="64"/>
      <c r="AF59" s="64"/>
      <c r="AG59" s="64"/>
      <c r="AH59" s="64">
        <v>2</v>
      </c>
      <c r="AI59" s="64">
        <v>30</v>
      </c>
      <c r="AJ59" s="12"/>
      <c r="AK59" s="64"/>
      <c r="AL59" s="12"/>
      <c r="AM59" s="64"/>
      <c r="AN59" s="64"/>
      <c r="AO59" s="64"/>
      <c r="AP59" s="64"/>
      <c r="AQ59" s="64"/>
      <c r="AR59" s="64">
        <v>1</v>
      </c>
      <c r="AS59" s="64">
        <v>158</v>
      </c>
      <c r="AT59" s="64"/>
      <c r="AU59" s="64"/>
      <c r="AV59" s="64">
        <v>1</v>
      </c>
      <c r="AW59" s="211">
        <f t="shared" si="5"/>
        <v>1891</v>
      </c>
      <c r="BB59" s="79"/>
      <c r="BC59" s="79"/>
      <c r="BD59" s="79"/>
      <c r="BE59" s="79"/>
      <c r="BF59" s="79"/>
      <c r="BG59" s="79"/>
      <c r="BH59" s="79"/>
      <c r="BI59" s="79"/>
      <c r="BJ59" s="79"/>
      <c r="BK59" s="79"/>
      <c r="BL59" s="79"/>
      <c r="BM59" s="79"/>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row>
    <row r="60" spans="1:112" ht="24">
      <c r="A60" s="10"/>
      <c r="B60" s="236" t="s">
        <v>450</v>
      </c>
      <c r="C60" s="208">
        <v>392</v>
      </c>
      <c r="D60" s="202"/>
      <c r="E60" s="208"/>
      <c r="F60" s="202">
        <v>1</v>
      </c>
      <c r="G60" s="202"/>
      <c r="H60" s="202">
        <v>9</v>
      </c>
      <c r="I60" s="202"/>
      <c r="J60" s="202"/>
      <c r="K60" s="202"/>
      <c r="L60" s="202">
        <v>4</v>
      </c>
      <c r="M60" s="202"/>
      <c r="N60" s="202"/>
      <c r="O60" s="202"/>
      <c r="P60" s="202"/>
      <c r="Q60" s="202"/>
      <c r="R60" s="202"/>
      <c r="S60" s="202"/>
      <c r="T60" s="202"/>
      <c r="U60" s="202"/>
      <c r="V60" s="202"/>
      <c r="W60" s="202"/>
      <c r="X60" s="202"/>
      <c r="Y60" s="202"/>
      <c r="Z60" s="202"/>
      <c r="AA60" s="202">
        <v>1</v>
      </c>
      <c r="AB60" s="202"/>
      <c r="AC60" s="202">
        <v>2</v>
      </c>
      <c r="AD60" s="202"/>
      <c r="AE60" s="202"/>
      <c r="AF60" s="202"/>
      <c r="AG60" s="202"/>
      <c r="AH60" s="202">
        <v>1</v>
      </c>
      <c r="AI60" s="202">
        <v>4</v>
      </c>
      <c r="AJ60" s="208"/>
      <c r="AK60" s="202"/>
      <c r="AL60" s="208"/>
      <c r="AM60" s="202"/>
      <c r="AN60" s="202"/>
      <c r="AO60" s="202"/>
      <c r="AP60" s="202"/>
      <c r="AQ60" s="202"/>
      <c r="AR60" s="202">
        <v>3</v>
      </c>
      <c r="AS60" s="202">
        <v>1</v>
      </c>
      <c r="AT60" s="202"/>
      <c r="AU60" s="202"/>
      <c r="AV60" s="202"/>
      <c r="AW60" s="212">
        <f t="shared" si="5"/>
        <v>418</v>
      </c>
      <c r="BB60" s="79"/>
      <c r="BC60" s="79"/>
      <c r="BD60" s="79"/>
      <c r="BE60" s="79"/>
      <c r="BF60" s="79"/>
      <c r="BG60" s="79"/>
      <c r="BH60" s="79"/>
      <c r="BI60" s="79"/>
      <c r="BJ60" s="79"/>
      <c r="BK60" s="79"/>
      <c r="BL60" s="79"/>
      <c r="BM60" s="79"/>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row>
    <row r="61" spans="1:112" ht="12.75" thickBot="1">
      <c r="A61" s="231" t="s">
        <v>62</v>
      </c>
      <c r="B61" s="236" t="s">
        <v>451</v>
      </c>
      <c r="C61" s="8">
        <v>1421</v>
      </c>
      <c r="D61" s="9"/>
      <c r="E61" s="8"/>
      <c r="F61" s="9"/>
      <c r="G61" s="9"/>
      <c r="H61" s="9">
        <v>48</v>
      </c>
      <c r="I61" s="9"/>
      <c r="J61" s="9">
        <v>1</v>
      </c>
      <c r="K61" s="9"/>
      <c r="L61" s="9">
        <v>21</v>
      </c>
      <c r="M61" s="9"/>
      <c r="N61" s="9"/>
      <c r="O61" s="9"/>
      <c r="P61" s="9">
        <v>1</v>
      </c>
      <c r="Q61" s="9"/>
      <c r="R61" s="9"/>
      <c r="S61" s="9"/>
      <c r="T61" s="9">
        <v>1</v>
      </c>
      <c r="U61" s="9"/>
      <c r="V61" s="9"/>
      <c r="W61" s="9"/>
      <c r="X61" s="9"/>
      <c r="Y61" s="9"/>
      <c r="Z61" s="9"/>
      <c r="AA61" s="9">
        <v>3</v>
      </c>
      <c r="AB61" s="9"/>
      <c r="AC61" s="9"/>
      <c r="AD61" s="9"/>
      <c r="AE61" s="9"/>
      <c r="AF61" s="9"/>
      <c r="AG61" s="9">
        <v>1</v>
      </c>
      <c r="AH61" s="9">
        <v>1</v>
      </c>
      <c r="AI61" s="9">
        <v>21</v>
      </c>
      <c r="AJ61" s="8"/>
      <c r="AK61" s="9"/>
      <c r="AL61" s="8"/>
      <c r="AM61" s="9"/>
      <c r="AN61" s="9"/>
      <c r="AO61" s="9"/>
      <c r="AP61" s="9">
        <v>1</v>
      </c>
      <c r="AQ61" s="9"/>
      <c r="AR61" s="9">
        <v>5</v>
      </c>
      <c r="AS61" s="9">
        <v>15</v>
      </c>
      <c r="AT61" s="9"/>
      <c r="AU61" s="9"/>
      <c r="AV61" s="9"/>
      <c r="AW61" s="210">
        <f t="shared" si="5"/>
        <v>1540</v>
      </c>
      <c r="BB61" s="79"/>
      <c r="BC61" s="79"/>
      <c r="BD61" s="79"/>
      <c r="BE61" s="79"/>
      <c r="BF61" s="79"/>
      <c r="BG61" s="79"/>
      <c r="BH61" s="79"/>
      <c r="BI61" s="79"/>
      <c r="BJ61" s="79"/>
      <c r="BK61" s="79"/>
      <c r="BL61" s="79"/>
      <c r="BM61" s="79"/>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row>
    <row r="62" spans="1:112" ht="12.75" thickTop="1">
      <c r="A62" s="10"/>
      <c r="B62" s="236" t="s">
        <v>452</v>
      </c>
      <c r="C62" s="12">
        <v>1349</v>
      </c>
      <c r="D62" s="64"/>
      <c r="E62" s="12"/>
      <c r="F62" s="64"/>
      <c r="G62" s="64"/>
      <c r="H62" s="64">
        <v>29</v>
      </c>
      <c r="I62" s="64"/>
      <c r="J62" s="64"/>
      <c r="K62" s="64"/>
      <c r="L62" s="64">
        <v>10</v>
      </c>
      <c r="M62" s="64"/>
      <c r="N62" s="64"/>
      <c r="O62" s="64"/>
      <c r="P62" s="64">
        <v>1</v>
      </c>
      <c r="Q62" s="64">
        <v>1</v>
      </c>
      <c r="R62" s="64"/>
      <c r="S62" s="64"/>
      <c r="T62" s="64"/>
      <c r="U62" s="64"/>
      <c r="V62" s="64"/>
      <c r="W62" s="64"/>
      <c r="X62" s="64"/>
      <c r="Y62" s="64"/>
      <c r="Z62" s="64"/>
      <c r="AA62" s="64">
        <v>1</v>
      </c>
      <c r="AB62" s="64"/>
      <c r="AC62" s="64"/>
      <c r="AD62" s="64"/>
      <c r="AE62" s="64">
        <v>1</v>
      </c>
      <c r="AF62" s="64"/>
      <c r="AG62" s="64"/>
      <c r="AH62" s="64">
        <v>10</v>
      </c>
      <c r="AI62" s="64">
        <v>13</v>
      </c>
      <c r="AJ62" s="12"/>
      <c r="AK62" s="64"/>
      <c r="AL62" s="12"/>
      <c r="AM62" s="64"/>
      <c r="AN62" s="64"/>
      <c r="AO62" s="64">
        <v>1</v>
      </c>
      <c r="AP62" s="64">
        <v>2</v>
      </c>
      <c r="AQ62" s="64"/>
      <c r="AR62" s="64">
        <v>10</v>
      </c>
      <c r="AS62" s="64">
        <v>9</v>
      </c>
      <c r="AT62" s="64"/>
      <c r="AU62" s="64"/>
      <c r="AV62" s="64"/>
      <c r="AW62" s="211">
        <f t="shared" si="5"/>
        <v>1437</v>
      </c>
      <c r="BB62" s="79"/>
      <c r="BC62" s="79"/>
      <c r="BD62" s="79"/>
      <c r="BE62" s="79"/>
      <c r="BF62" s="79"/>
      <c r="BG62" s="79"/>
      <c r="BH62" s="79"/>
      <c r="BI62" s="79"/>
      <c r="BJ62" s="79"/>
      <c r="BK62" s="79"/>
      <c r="BL62" s="79"/>
      <c r="BM62" s="79"/>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row>
    <row r="63" spans="1:112" ht="12.75">
      <c r="A63" s="10"/>
      <c r="B63" s="236" t="s">
        <v>453</v>
      </c>
      <c r="C63" s="12">
        <v>1035</v>
      </c>
      <c r="D63" s="64"/>
      <c r="E63" s="12"/>
      <c r="F63" s="64"/>
      <c r="G63" s="64"/>
      <c r="H63" s="64">
        <v>37</v>
      </c>
      <c r="I63" s="64"/>
      <c r="J63" s="64"/>
      <c r="K63" s="64"/>
      <c r="L63" s="64">
        <v>17</v>
      </c>
      <c r="M63" s="64"/>
      <c r="N63" s="64"/>
      <c r="O63" s="64"/>
      <c r="P63" s="64"/>
      <c r="Q63" s="64"/>
      <c r="R63" s="64"/>
      <c r="S63" s="64"/>
      <c r="T63" s="64"/>
      <c r="U63" s="64"/>
      <c r="V63" s="64"/>
      <c r="W63" s="64"/>
      <c r="X63" s="64"/>
      <c r="Y63" s="64"/>
      <c r="Z63" s="64"/>
      <c r="AA63" s="64"/>
      <c r="AB63" s="64"/>
      <c r="AC63" s="64"/>
      <c r="AD63" s="64"/>
      <c r="AE63" s="64"/>
      <c r="AF63" s="64"/>
      <c r="AG63" s="64"/>
      <c r="AH63" s="64">
        <v>1</v>
      </c>
      <c r="AI63" s="64">
        <v>17</v>
      </c>
      <c r="AJ63" s="12"/>
      <c r="AK63" s="64"/>
      <c r="AL63" s="12"/>
      <c r="AM63" s="64"/>
      <c r="AN63" s="64"/>
      <c r="AO63" s="64"/>
      <c r="AP63" s="64"/>
      <c r="AQ63" s="64"/>
      <c r="AR63" s="64">
        <v>10</v>
      </c>
      <c r="AS63" s="64">
        <v>10</v>
      </c>
      <c r="AT63" s="64"/>
      <c r="AU63" s="64"/>
      <c r="AV63" s="64"/>
      <c r="AW63" s="211">
        <f t="shared" si="5"/>
        <v>1127</v>
      </c>
      <c r="BB63" s="79"/>
      <c r="BC63" s="79"/>
      <c r="BD63" s="79"/>
      <c r="BE63" s="79"/>
      <c r="BF63" s="79"/>
      <c r="BG63" s="79"/>
      <c r="BH63" s="79"/>
      <c r="BI63" s="79"/>
      <c r="BJ63" s="79"/>
      <c r="BK63" s="79"/>
      <c r="BL63" s="79"/>
      <c r="BM63" s="79"/>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row>
    <row r="64" spans="1:112" ht="12.75">
      <c r="A64" s="10"/>
      <c r="B64" s="236" t="s">
        <v>454</v>
      </c>
      <c r="C64" s="12">
        <v>1710</v>
      </c>
      <c r="D64" s="64"/>
      <c r="E64" s="12"/>
      <c r="F64" s="64"/>
      <c r="G64" s="64"/>
      <c r="H64" s="64">
        <v>203</v>
      </c>
      <c r="I64" s="64"/>
      <c r="J64" s="64"/>
      <c r="K64" s="64"/>
      <c r="L64" s="64">
        <v>1</v>
      </c>
      <c r="M64" s="64"/>
      <c r="N64" s="64"/>
      <c r="O64" s="64"/>
      <c r="P64" s="64">
        <v>1</v>
      </c>
      <c r="Q64" s="64"/>
      <c r="R64" s="64"/>
      <c r="S64" s="64"/>
      <c r="T64" s="64"/>
      <c r="U64" s="64"/>
      <c r="V64" s="64"/>
      <c r="W64" s="64"/>
      <c r="X64" s="64">
        <v>1</v>
      </c>
      <c r="Y64" s="64"/>
      <c r="Z64" s="64"/>
      <c r="AA64" s="64">
        <v>2</v>
      </c>
      <c r="AB64" s="64"/>
      <c r="AC64" s="64"/>
      <c r="AD64" s="64">
        <v>25</v>
      </c>
      <c r="AE64" s="64"/>
      <c r="AF64" s="64"/>
      <c r="AG64" s="64"/>
      <c r="AH64" s="64"/>
      <c r="AI64" s="64">
        <v>6</v>
      </c>
      <c r="AJ64" s="12"/>
      <c r="AK64" s="64"/>
      <c r="AL64" s="12"/>
      <c r="AM64" s="64"/>
      <c r="AN64" s="64"/>
      <c r="AO64" s="64"/>
      <c r="AP64" s="64"/>
      <c r="AQ64" s="64"/>
      <c r="AR64" s="64">
        <v>13</v>
      </c>
      <c r="AS64" s="64">
        <v>2</v>
      </c>
      <c r="AT64" s="64"/>
      <c r="AU64" s="64"/>
      <c r="AV64" s="64"/>
      <c r="AW64" s="211">
        <f t="shared" si="5"/>
        <v>1964</v>
      </c>
      <c r="BB64" s="79"/>
      <c r="BC64" s="79"/>
      <c r="BD64" s="79"/>
      <c r="BE64" s="79"/>
      <c r="BF64" s="79"/>
      <c r="BG64" s="79"/>
      <c r="BH64" s="79"/>
      <c r="BI64" s="79"/>
      <c r="BJ64" s="79"/>
      <c r="BK64" s="79"/>
      <c r="BL64" s="79"/>
      <c r="BM64" s="79"/>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row>
    <row r="65" spans="1:112" ht="12.75">
      <c r="A65" s="10"/>
      <c r="B65" s="236" t="s">
        <v>455</v>
      </c>
      <c r="C65" s="12">
        <v>534</v>
      </c>
      <c r="D65" s="64"/>
      <c r="E65" s="12"/>
      <c r="F65" s="64"/>
      <c r="G65" s="64"/>
      <c r="H65" s="64">
        <v>1</v>
      </c>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v>2</v>
      </c>
      <c r="AJ65" s="12"/>
      <c r="AK65" s="64"/>
      <c r="AL65" s="12"/>
      <c r="AM65" s="64"/>
      <c r="AN65" s="64">
        <v>1</v>
      </c>
      <c r="AO65" s="64"/>
      <c r="AP65" s="64"/>
      <c r="AQ65" s="64"/>
      <c r="AR65" s="64">
        <v>1</v>
      </c>
      <c r="AS65" s="64"/>
      <c r="AT65" s="64"/>
      <c r="AU65" s="64"/>
      <c r="AV65" s="64"/>
      <c r="AW65" s="211">
        <f t="shared" si="5"/>
        <v>539</v>
      </c>
      <c r="BB65" s="79"/>
      <c r="BC65" s="79"/>
      <c r="BD65" s="79"/>
      <c r="BE65" s="79"/>
      <c r="BF65" s="79"/>
      <c r="BG65" s="79"/>
      <c r="BH65" s="79"/>
      <c r="BI65" s="79"/>
      <c r="BJ65" s="79"/>
      <c r="BK65" s="79"/>
      <c r="BL65" s="79"/>
      <c r="BM65" s="79"/>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row>
    <row r="66" spans="1:112" ht="12.75">
      <c r="A66" s="10"/>
      <c r="B66" s="236" t="s">
        <v>456</v>
      </c>
      <c r="C66" s="12">
        <v>180</v>
      </c>
      <c r="D66" s="64"/>
      <c r="E66" s="12"/>
      <c r="F66" s="64"/>
      <c r="G66" s="64"/>
      <c r="H66" s="64">
        <v>2</v>
      </c>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12"/>
      <c r="AK66" s="64"/>
      <c r="AL66" s="12"/>
      <c r="AM66" s="64"/>
      <c r="AN66" s="64"/>
      <c r="AO66" s="64"/>
      <c r="AP66" s="64"/>
      <c r="AQ66" s="64"/>
      <c r="AR66" s="64">
        <v>1</v>
      </c>
      <c r="AS66" s="64">
        <v>2</v>
      </c>
      <c r="AT66" s="64"/>
      <c r="AU66" s="64"/>
      <c r="AV66" s="64"/>
      <c r="AW66" s="211">
        <f t="shared" si="5"/>
        <v>185</v>
      </c>
      <c r="BB66" s="79"/>
      <c r="BC66" s="79"/>
      <c r="BD66" s="79"/>
      <c r="BE66" s="79"/>
      <c r="BF66" s="79"/>
      <c r="BG66" s="79"/>
      <c r="BH66" s="79"/>
      <c r="BI66" s="79"/>
      <c r="BJ66" s="79"/>
      <c r="BK66" s="79"/>
      <c r="BL66" s="79"/>
      <c r="BM66" s="79"/>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row>
    <row r="67" spans="1:112" ht="12.75">
      <c r="A67" s="10"/>
      <c r="B67" s="236" t="s">
        <v>457</v>
      </c>
      <c r="C67" s="12">
        <v>1084</v>
      </c>
      <c r="D67" s="64"/>
      <c r="E67" s="12"/>
      <c r="F67" s="64"/>
      <c r="G67" s="64"/>
      <c r="H67" s="64">
        <v>10</v>
      </c>
      <c r="I67" s="64"/>
      <c r="J67" s="64"/>
      <c r="K67" s="64"/>
      <c r="L67" s="64">
        <v>10</v>
      </c>
      <c r="M67" s="64"/>
      <c r="N67" s="64"/>
      <c r="O67" s="64"/>
      <c r="P67" s="64"/>
      <c r="Q67" s="64"/>
      <c r="R67" s="64"/>
      <c r="S67" s="64"/>
      <c r="T67" s="64"/>
      <c r="U67" s="64"/>
      <c r="V67" s="64"/>
      <c r="W67" s="64"/>
      <c r="X67" s="64"/>
      <c r="Y67" s="64"/>
      <c r="Z67" s="64"/>
      <c r="AA67" s="64">
        <v>2</v>
      </c>
      <c r="AB67" s="64"/>
      <c r="AC67" s="64"/>
      <c r="AD67" s="64"/>
      <c r="AE67" s="64"/>
      <c r="AF67" s="64"/>
      <c r="AG67" s="64"/>
      <c r="AH67" s="64">
        <v>7</v>
      </c>
      <c r="AI67" s="64">
        <v>13</v>
      </c>
      <c r="AJ67" s="12"/>
      <c r="AK67" s="64"/>
      <c r="AL67" s="12"/>
      <c r="AM67" s="64"/>
      <c r="AN67" s="64"/>
      <c r="AO67" s="64"/>
      <c r="AP67" s="64">
        <v>1</v>
      </c>
      <c r="AQ67" s="64"/>
      <c r="AR67" s="64">
        <v>2</v>
      </c>
      <c r="AS67" s="64">
        <v>8</v>
      </c>
      <c r="AT67" s="64"/>
      <c r="AU67" s="64"/>
      <c r="AV67" s="64"/>
      <c r="AW67" s="211">
        <f t="shared" si="5"/>
        <v>1137</v>
      </c>
      <c r="BB67" s="79"/>
      <c r="BC67" s="79"/>
      <c r="BD67" s="79"/>
      <c r="BE67" s="79"/>
      <c r="BF67" s="79"/>
      <c r="BG67" s="79"/>
      <c r="BH67" s="79"/>
      <c r="BI67" s="79"/>
      <c r="BJ67" s="79"/>
      <c r="BK67" s="79"/>
      <c r="BL67" s="79"/>
      <c r="BM67" s="79"/>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row>
    <row r="68" spans="1:112" ht="12.75">
      <c r="A68" s="10"/>
      <c r="B68" s="236" t="s">
        <v>458</v>
      </c>
      <c r="C68" s="12">
        <v>777</v>
      </c>
      <c r="D68" s="64"/>
      <c r="E68" s="12"/>
      <c r="F68" s="64"/>
      <c r="G68" s="64"/>
      <c r="H68" s="64">
        <v>29</v>
      </c>
      <c r="I68" s="64"/>
      <c r="J68" s="64"/>
      <c r="K68" s="64"/>
      <c r="L68" s="64">
        <v>15</v>
      </c>
      <c r="M68" s="64"/>
      <c r="N68" s="64"/>
      <c r="O68" s="64"/>
      <c r="P68" s="64"/>
      <c r="Q68" s="64"/>
      <c r="R68" s="64"/>
      <c r="S68" s="64"/>
      <c r="T68" s="64"/>
      <c r="U68" s="64"/>
      <c r="V68" s="64"/>
      <c r="W68" s="64"/>
      <c r="X68" s="64"/>
      <c r="Y68" s="64"/>
      <c r="Z68" s="64"/>
      <c r="AA68" s="64"/>
      <c r="AB68" s="64"/>
      <c r="AC68" s="64"/>
      <c r="AD68" s="64"/>
      <c r="AE68" s="64"/>
      <c r="AF68" s="64"/>
      <c r="AG68" s="64"/>
      <c r="AH68" s="64"/>
      <c r="AI68" s="64">
        <v>7</v>
      </c>
      <c r="AJ68" s="12"/>
      <c r="AK68" s="64"/>
      <c r="AL68" s="12"/>
      <c r="AM68" s="64"/>
      <c r="AN68" s="64"/>
      <c r="AO68" s="64"/>
      <c r="AP68" s="64"/>
      <c r="AQ68" s="64"/>
      <c r="AR68" s="64">
        <v>1</v>
      </c>
      <c r="AS68" s="64">
        <v>6</v>
      </c>
      <c r="AT68" s="64"/>
      <c r="AU68" s="64"/>
      <c r="AV68" s="64"/>
      <c r="AW68" s="211">
        <f t="shared" si="5"/>
        <v>835</v>
      </c>
      <c r="BB68" s="79"/>
      <c r="BC68" s="79"/>
      <c r="BD68" s="79"/>
      <c r="BE68" s="79"/>
      <c r="BF68" s="79"/>
      <c r="BG68" s="79"/>
      <c r="BH68" s="79"/>
      <c r="BI68" s="79"/>
      <c r="BJ68" s="79"/>
      <c r="BK68" s="79"/>
      <c r="BL68" s="79"/>
      <c r="BM68" s="79"/>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row>
    <row r="69" spans="1:112" ht="24">
      <c r="A69" s="10"/>
      <c r="B69" s="236" t="s">
        <v>459</v>
      </c>
      <c r="C69" s="12">
        <v>194</v>
      </c>
      <c r="D69" s="64"/>
      <c r="E69" s="12"/>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v>1</v>
      </c>
      <c r="AJ69" s="12"/>
      <c r="AK69" s="64"/>
      <c r="AL69" s="12"/>
      <c r="AM69" s="64"/>
      <c r="AN69" s="64"/>
      <c r="AO69" s="64"/>
      <c r="AP69" s="64"/>
      <c r="AQ69" s="64"/>
      <c r="AR69" s="64">
        <v>2</v>
      </c>
      <c r="AS69" s="64">
        <v>1</v>
      </c>
      <c r="AT69" s="64"/>
      <c r="AU69" s="64"/>
      <c r="AV69" s="64"/>
      <c r="AW69" s="211">
        <f t="shared" si="5"/>
        <v>198</v>
      </c>
      <c r="BB69" s="79"/>
      <c r="BC69" s="79"/>
      <c r="BD69" s="79"/>
      <c r="BE69" s="79"/>
      <c r="BF69" s="79"/>
      <c r="BG69" s="79"/>
      <c r="BH69" s="79"/>
      <c r="BI69" s="79"/>
      <c r="BJ69" s="79"/>
      <c r="BK69" s="79"/>
      <c r="BL69" s="79"/>
      <c r="BM69" s="79"/>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row>
    <row r="70" spans="1:112" ht="12.75">
      <c r="A70" s="10"/>
      <c r="B70" s="236" t="s">
        <v>460</v>
      </c>
      <c r="C70" s="208">
        <v>191</v>
      </c>
      <c r="D70" s="202"/>
      <c r="E70" s="208"/>
      <c r="F70" s="202">
        <v>1</v>
      </c>
      <c r="G70" s="202"/>
      <c r="H70" s="202"/>
      <c r="I70" s="202"/>
      <c r="J70" s="202"/>
      <c r="K70" s="202"/>
      <c r="L70" s="202">
        <v>3</v>
      </c>
      <c r="M70" s="202"/>
      <c r="N70" s="202"/>
      <c r="O70" s="202"/>
      <c r="P70" s="202"/>
      <c r="Q70" s="202"/>
      <c r="R70" s="202">
        <v>1</v>
      </c>
      <c r="S70" s="202">
        <v>1</v>
      </c>
      <c r="T70" s="202"/>
      <c r="U70" s="202"/>
      <c r="V70" s="202"/>
      <c r="W70" s="202"/>
      <c r="X70" s="202"/>
      <c r="Y70" s="202"/>
      <c r="Z70" s="202"/>
      <c r="AA70" s="202"/>
      <c r="AB70" s="202"/>
      <c r="AC70" s="202"/>
      <c r="AD70" s="202"/>
      <c r="AE70" s="202"/>
      <c r="AF70" s="202"/>
      <c r="AG70" s="202"/>
      <c r="AH70" s="202">
        <v>2</v>
      </c>
      <c r="AI70" s="202">
        <v>2</v>
      </c>
      <c r="AJ70" s="208"/>
      <c r="AK70" s="202"/>
      <c r="AL70" s="208">
        <v>2</v>
      </c>
      <c r="AM70" s="202"/>
      <c r="AN70" s="202"/>
      <c r="AO70" s="202"/>
      <c r="AP70" s="202"/>
      <c r="AQ70" s="202"/>
      <c r="AR70" s="202">
        <v>1</v>
      </c>
      <c r="AS70" s="202">
        <v>1</v>
      </c>
      <c r="AT70" s="202"/>
      <c r="AU70" s="202"/>
      <c r="AV70" s="202"/>
      <c r="AW70" s="212">
        <f t="shared" si="5"/>
        <v>205</v>
      </c>
      <c r="BB70" s="79"/>
      <c r="BC70" s="79"/>
      <c r="BD70" s="79"/>
      <c r="BE70" s="79"/>
      <c r="BF70" s="79"/>
      <c r="BG70" s="79"/>
      <c r="BH70" s="79"/>
      <c r="BI70" s="79"/>
      <c r="BJ70" s="79"/>
      <c r="BK70" s="79"/>
      <c r="BL70" s="79"/>
      <c r="BM70" s="79"/>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row>
    <row r="71" spans="1:112" ht="12.75" thickBot="1">
      <c r="A71" s="231" t="s">
        <v>72</v>
      </c>
      <c r="B71" s="236" t="s">
        <v>461</v>
      </c>
      <c r="C71" s="12">
        <v>860</v>
      </c>
      <c r="D71" s="64"/>
      <c r="E71" s="12"/>
      <c r="F71" s="64">
        <v>15</v>
      </c>
      <c r="G71" s="64"/>
      <c r="H71" s="64">
        <v>27</v>
      </c>
      <c r="I71" s="64"/>
      <c r="J71" s="64"/>
      <c r="K71" s="64"/>
      <c r="L71" s="64">
        <v>3</v>
      </c>
      <c r="M71" s="64"/>
      <c r="N71" s="64">
        <v>1</v>
      </c>
      <c r="O71" s="64">
        <v>2</v>
      </c>
      <c r="P71" s="64"/>
      <c r="Q71" s="64"/>
      <c r="R71" s="64"/>
      <c r="S71" s="64">
        <v>4</v>
      </c>
      <c r="T71" s="64"/>
      <c r="U71" s="64"/>
      <c r="V71" s="64"/>
      <c r="W71" s="64"/>
      <c r="X71" s="64"/>
      <c r="Y71" s="64">
        <v>1</v>
      </c>
      <c r="Z71" s="64"/>
      <c r="AA71" s="64"/>
      <c r="AB71" s="64"/>
      <c r="AC71" s="64"/>
      <c r="AD71" s="64"/>
      <c r="AE71" s="64"/>
      <c r="AF71" s="64"/>
      <c r="AG71" s="64"/>
      <c r="AH71" s="64">
        <v>1</v>
      </c>
      <c r="AI71" s="64">
        <v>19</v>
      </c>
      <c r="AJ71" s="12"/>
      <c r="AK71" s="64"/>
      <c r="AL71" s="12"/>
      <c r="AM71" s="64"/>
      <c r="AN71" s="64"/>
      <c r="AO71" s="64"/>
      <c r="AP71" s="64">
        <v>1</v>
      </c>
      <c r="AQ71" s="64"/>
      <c r="AR71" s="64"/>
      <c r="AS71" s="64"/>
      <c r="AT71" s="64"/>
      <c r="AU71" s="64"/>
      <c r="AV71" s="64"/>
      <c r="AW71" s="211">
        <f t="shared" si="5"/>
        <v>934</v>
      </c>
      <c r="BB71" s="79"/>
      <c r="BC71" s="79"/>
      <c r="BD71" s="79"/>
      <c r="BE71" s="79"/>
      <c r="BF71" s="79"/>
      <c r="BG71" s="79"/>
      <c r="BH71" s="79"/>
      <c r="BI71" s="79"/>
      <c r="BJ71" s="79"/>
      <c r="BK71" s="79"/>
      <c r="BL71" s="79"/>
      <c r="BM71" s="79"/>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row>
    <row r="72" spans="1:112" ht="13.5" thickBot="1" thickTop="1">
      <c r="A72" s="231" t="s">
        <v>74</v>
      </c>
      <c r="B72" s="236" t="s">
        <v>462</v>
      </c>
      <c r="C72" s="8">
        <v>135</v>
      </c>
      <c r="D72" s="9"/>
      <c r="E72" s="8"/>
      <c r="F72" s="9"/>
      <c r="G72" s="9"/>
      <c r="H72" s="9">
        <v>2</v>
      </c>
      <c r="I72" s="9"/>
      <c r="J72" s="9"/>
      <c r="K72" s="9"/>
      <c r="L72" s="9">
        <v>1</v>
      </c>
      <c r="M72" s="9"/>
      <c r="N72" s="9"/>
      <c r="O72" s="9"/>
      <c r="P72" s="9"/>
      <c r="Q72" s="9"/>
      <c r="R72" s="9"/>
      <c r="S72" s="9"/>
      <c r="T72" s="9"/>
      <c r="U72" s="9"/>
      <c r="V72" s="9"/>
      <c r="W72" s="9"/>
      <c r="X72" s="9"/>
      <c r="Y72" s="9"/>
      <c r="Z72" s="9"/>
      <c r="AA72" s="9">
        <v>1</v>
      </c>
      <c r="AB72" s="9"/>
      <c r="AC72" s="9"/>
      <c r="AD72" s="9"/>
      <c r="AE72" s="9"/>
      <c r="AF72" s="9"/>
      <c r="AG72" s="9"/>
      <c r="AH72" s="9"/>
      <c r="AI72" s="9">
        <v>2</v>
      </c>
      <c r="AJ72" s="8"/>
      <c r="AK72" s="9"/>
      <c r="AL72" s="8"/>
      <c r="AM72" s="9"/>
      <c r="AN72" s="9"/>
      <c r="AO72" s="9"/>
      <c r="AP72" s="9">
        <v>2</v>
      </c>
      <c r="AQ72" s="9"/>
      <c r="AR72" s="9"/>
      <c r="AS72" s="9">
        <v>3</v>
      </c>
      <c r="AT72" s="9"/>
      <c r="AU72" s="9"/>
      <c r="AV72" s="9"/>
      <c r="AW72" s="210">
        <f t="shared" si="5"/>
        <v>146</v>
      </c>
      <c r="BB72" s="79"/>
      <c r="BC72" s="79"/>
      <c r="BD72" s="79"/>
      <c r="BE72" s="79"/>
      <c r="BF72" s="79"/>
      <c r="BG72" s="79"/>
      <c r="BH72" s="79"/>
      <c r="BI72" s="79"/>
      <c r="BJ72" s="79"/>
      <c r="BK72" s="79"/>
      <c r="BL72" s="79"/>
      <c r="BM72" s="79"/>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row>
    <row r="73" spans="1:112" ht="12.75" thickTop="1">
      <c r="A73" s="10"/>
      <c r="B73" s="236" t="s">
        <v>463</v>
      </c>
      <c r="C73" s="12">
        <v>223</v>
      </c>
      <c r="D73" s="64"/>
      <c r="E73" s="12"/>
      <c r="F73" s="64"/>
      <c r="G73" s="64"/>
      <c r="H73" s="64">
        <v>17</v>
      </c>
      <c r="I73" s="64"/>
      <c r="J73" s="64"/>
      <c r="K73" s="64"/>
      <c r="L73" s="64">
        <v>2</v>
      </c>
      <c r="M73" s="64"/>
      <c r="N73" s="64"/>
      <c r="O73" s="64"/>
      <c r="P73" s="64"/>
      <c r="Q73" s="64"/>
      <c r="R73" s="64"/>
      <c r="S73" s="64"/>
      <c r="T73" s="64"/>
      <c r="U73" s="64"/>
      <c r="V73" s="64"/>
      <c r="W73" s="64"/>
      <c r="X73" s="64"/>
      <c r="Y73" s="64"/>
      <c r="Z73" s="64"/>
      <c r="AA73" s="64"/>
      <c r="AB73" s="64"/>
      <c r="AC73" s="64"/>
      <c r="AD73" s="64"/>
      <c r="AE73" s="64"/>
      <c r="AF73" s="64"/>
      <c r="AG73" s="64"/>
      <c r="AH73" s="64"/>
      <c r="AI73" s="64"/>
      <c r="AJ73" s="12"/>
      <c r="AK73" s="64"/>
      <c r="AL73" s="12"/>
      <c r="AM73" s="64"/>
      <c r="AN73" s="64"/>
      <c r="AO73" s="64"/>
      <c r="AP73" s="64">
        <v>1</v>
      </c>
      <c r="AQ73" s="64"/>
      <c r="AR73" s="64">
        <v>1</v>
      </c>
      <c r="AS73" s="64">
        <v>4</v>
      </c>
      <c r="AT73" s="64"/>
      <c r="AU73" s="64"/>
      <c r="AV73" s="64"/>
      <c r="AW73" s="211">
        <f t="shared" si="5"/>
        <v>248</v>
      </c>
      <c r="BB73" s="79"/>
      <c r="BC73" s="79"/>
      <c r="BD73" s="79"/>
      <c r="BE73" s="79"/>
      <c r="BF73" s="79"/>
      <c r="BG73" s="79"/>
      <c r="BH73" s="79"/>
      <c r="BI73" s="79"/>
      <c r="BJ73" s="79"/>
      <c r="BK73" s="79"/>
      <c r="BL73" s="79"/>
      <c r="BM73" s="79"/>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row>
    <row r="74" spans="1:112" ht="12.75">
      <c r="A74" s="10"/>
      <c r="B74" s="236" t="s">
        <v>464</v>
      </c>
      <c r="C74" s="12">
        <v>104</v>
      </c>
      <c r="D74" s="64"/>
      <c r="E74" s="12"/>
      <c r="F74" s="64"/>
      <c r="G74" s="64"/>
      <c r="H74" s="64">
        <v>1</v>
      </c>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v>1</v>
      </c>
      <c r="AJ74" s="12"/>
      <c r="AK74" s="64"/>
      <c r="AL74" s="12"/>
      <c r="AM74" s="64"/>
      <c r="AN74" s="64"/>
      <c r="AO74" s="64"/>
      <c r="AP74" s="64">
        <v>1</v>
      </c>
      <c r="AQ74" s="64"/>
      <c r="AR74" s="64"/>
      <c r="AS74" s="64">
        <v>2</v>
      </c>
      <c r="AT74" s="64"/>
      <c r="AU74" s="64"/>
      <c r="AV74" s="64"/>
      <c r="AW74" s="211">
        <f t="shared" si="5"/>
        <v>109</v>
      </c>
      <c r="BB74" s="79"/>
      <c r="BC74" s="79"/>
      <c r="BD74" s="79"/>
      <c r="BE74" s="79"/>
      <c r="BF74" s="79"/>
      <c r="BG74" s="79"/>
      <c r="BH74" s="79"/>
      <c r="BI74" s="79"/>
      <c r="BJ74" s="79"/>
      <c r="BK74" s="79"/>
      <c r="BL74" s="79"/>
      <c r="BM74" s="79"/>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row>
    <row r="75" spans="1:112" ht="12.75">
      <c r="A75" s="10"/>
      <c r="B75" s="236" t="s">
        <v>465</v>
      </c>
      <c r="C75" s="12">
        <v>166</v>
      </c>
      <c r="D75" s="64"/>
      <c r="E75" s="12"/>
      <c r="F75" s="64"/>
      <c r="G75" s="64"/>
      <c r="H75" s="64">
        <v>12</v>
      </c>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12"/>
      <c r="AK75" s="64"/>
      <c r="AL75" s="12"/>
      <c r="AM75" s="64"/>
      <c r="AN75" s="64"/>
      <c r="AO75" s="64"/>
      <c r="AP75" s="64"/>
      <c r="AQ75" s="64"/>
      <c r="AR75" s="64"/>
      <c r="AS75" s="64">
        <v>8</v>
      </c>
      <c r="AT75" s="64"/>
      <c r="AU75" s="64"/>
      <c r="AV75" s="64"/>
      <c r="AW75" s="211">
        <f t="shared" si="5"/>
        <v>186</v>
      </c>
      <c r="BB75" s="79"/>
      <c r="BC75" s="79"/>
      <c r="BD75" s="79"/>
      <c r="BE75" s="79"/>
      <c r="BF75" s="79"/>
      <c r="BG75" s="79"/>
      <c r="BH75" s="79"/>
      <c r="BI75" s="79"/>
      <c r="BJ75" s="79"/>
      <c r="BK75" s="79"/>
      <c r="BL75" s="79"/>
      <c r="BM75" s="79"/>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row>
    <row r="76" spans="1:112" ht="12.75">
      <c r="A76" s="10"/>
      <c r="B76" s="236" t="s">
        <v>466</v>
      </c>
      <c r="C76" s="12">
        <v>44</v>
      </c>
      <c r="D76" s="64"/>
      <c r="E76" s="12"/>
      <c r="F76" s="64"/>
      <c r="G76" s="64"/>
      <c r="H76" s="64">
        <v>6</v>
      </c>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12"/>
      <c r="AK76" s="64"/>
      <c r="AL76" s="12"/>
      <c r="AM76" s="64"/>
      <c r="AN76" s="64"/>
      <c r="AO76" s="64"/>
      <c r="AP76" s="64">
        <v>1</v>
      </c>
      <c r="AQ76" s="64"/>
      <c r="AR76" s="64">
        <v>1</v>
      </c>
      <c r="AS76" s="64">
        <v>1</v>
      </c>
      <c r="AT76" s="64"/>
      <c r="AU76" s="64"/>
      <c r="AV76" s="64"/>
      <c r="AW76" s="211">
        <f t="shared" si="5"/>
        <v>53</v>
      </c>
      <c r="BB76" s="79"/>
      <c r="BC76" s="79"/>
      <c r="BD76" s="79"/>
      <c r="BE76" s="79"/>
      <c r="BF76" s="79"/>
      <c r="BG76" s="79"/>
      <c r="BH76" s="79"/>
      <c r="BI76" s="79"/>
      <c r="BJ76" s="79"/>
      <c r="BK76" s="79"/>
      <c r="BL76" s="79"/>
      <c r="BM76" s="79"/>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row>
    <row r="77" spans="1:112" ht="12.75">
      <c r="A77" s="10"/>
      <c r="B77" s="236" t="s">
        <v>467</v>
      </c>
      <c r="C77" s="12">
        <v>133</v>
      </c>
      <c r="D77" s="64"/>
      <c r="E77" s="12"/>
      <c r="F77" s="64"/>
      <c r="G77" s="64"/>
      <c r="H77" s="64">
        <v>3</v>
      </c>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v>1</v>
      </c>
      <c r="AI77" s="64">
        <v>1</v>
      </c>
      <c r="AJ77" s="12"/>
      <c r="AK77" s="64"/>
      <c r="AL77" s="12"/>
      <c r="AM77" s="64"/>
      <c r="AN77" s="64"/>
      <c r="AO77" s="64"/>
      <c r="AP77" s="64">
        <v>4</v>
      </c>
      <c r="AQ77" s="64"/>
      <c r="AR77" s="64"/>
      <c r="AS77" s="64">
        <v>3</v>
      </c>
      <c r="AT77" s="64"/>
      <c r="AU77" s="64"/>
      <c r="AV77" s="64"/>
      <c r="AW77" s="211">
        <f t="shared" si="5"/>
        <v>145</v>
      </c>
      <c r="BB77" s="79"/>
      <c r="BC77" s="79"/>
      <c r="BD77" s="79"/>
      <c r="BE77" s="79"/>
      <c r="BF77" s="79"/>
      <c r="BG77" s="79"/>
      <c r="BH77" s="79"/>
      <c r="BI77" s="79"/>
      <c r="BJ77" s="79"/>
      <c r="BK77" s="79"/>
      <c r="BL77" s="79"/>
      <c r="BM77" s="79"/>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row>
    <row r="78" spans="1:112" ht="12.75">
      <c r="A78" s="10"/>
      <c r="B78" s="236" t="s">
        <v>468</v>
      </c>
      <c r="C78" s="12">
        <v>51</v>
      </c>
      <c r="D78" s="64"/>
      <c r="E78" s="12"/>
      <c r="F78" s="64">
        <v>1</v>
      </c>
      <c r="G78" s="64"/>
      <c r="H78" s="64">
        <v>4</v>
      </c>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12"/>
      <c r="AK78" s="64"/>
      <c r="AL78" s="12"/>
      <c r="AM78" s="64"/>
      <c r="AN78" s="64"/>
      <c r="AO78" s="64"/>
      <c r="AP78" s="64"/>
      <c r="AQ78" s="64"/>
      <c r="AR78" s="64"/>
      <c r="AS78" s="64"/>
      <c r="AT78" s="64"/>
      <c r="AU78" s="64"/>
      <c r="AV78" s="64"/>
      <c r="AW78" s="211">
        <f t="shared" si="5"/>
        <v>56</v>
      </c>
      <c r="BB78" s="79"/>
      <c r="BC78" s="79"/>
      <c r="BD78" s="79"/>
      <c r="BE78" s="79"/>
      <c r="BF78" s="79"/>
      <c r="BG78" s="79"/>
      <c r="BH78" s="79"/>
      <c r="BI78" s="79"/>
      <c r="BJ78" s="79"/>
      <c r="BK78" s="79"/>
      <c r="BL78" s="79"/>
      <c r="BM78" s="79"/>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row>
    <row r="79" spans="1:112" ht="12.75">
      <c r="A79" s="10"/>
      <c r="B79" s="236" t="s">
        <v>469</v>
      </c>
      <c r="C79" s="12">
        <v>208</v>
      </c>
      <c r="D79" s="64"/>
      <c r="E79" s="12"/>
      <c r="F79" s="64"/>
      <c r="G79" s="64"/>
      <c r="H79" s="64">
        <v>11</v>
      </c>
      <c r="I79" s="64"/>
      <c r="J79" s="64"/>
      <c r="K79" s="64"/>
      <c r="L79" s="64">
        <v>1</v>
      </c>
      <c r="M79" s="64"/>
      <c r="N79" s="64"/>
      <c r="O79" s="64"/>
      <c r="P79" s="64"/>
      <c r="Q79" s="64"/>
      <c r="R79" s="64"/>
      <c r="S79" s="64"/>
      <c r="T79" s="64"/>
      <c r="U79" s="64"/>
      <c r="V79" s="64"/>
      <c r="W79" s="64"/>
      <c r="X79" s="64"/>
      <c r="Y79" s="64"/>
      <c r="Z79" s="64"/>
      <c r="AA79" s="64"/>
      <c r="AB79" s="64"/>
      <c r="AC79" s="64"/>
      <c r="AD79" s="64"/>
      <c r="AE79" s="64"/>
      <c r="AF79" s="64"/>
      <c r="AG79" s="64"/>
      <c r="AH79" s="64"/>
      <c r="AI79" s="64"/>
      <c r="AJ79" s="12"/>
      <c r="AK79" s="64"/>
      <c r="AL79" s="12"/>
      <c r="AM79" s="64"/>
      <c r="AN79" s="64"/>
      <c r="AO79" s="64"/>
      <c r="AP79" s="64">
        <v>2</v>
      </c>
      <c r="AQ79" s="64"/>
      <c r="AR79" s="64"/>
      <c r="AS79" s="64">
        <v>2</v>
      </c>
      <c r="AT79" s="64"/>
      <c r="AU79" s="64"/>
      <c r="AV79" s="64"/>
      <c r="AW79" s="211">
        <f t="shared" si="5"/>
        <v>224</v>
      </c>
      <c r="BB79" s="79"/>
      <c r="BC79" s="79"/>
      <c r="BD79" s="79"/>
      <c r="BE79" s="79"/>
      <c r="BF79" s="79"/>
      <c r="BG79" s="79"/>
      <c r="BH79" s="79"/>
      <c r="BI79" s="79"/>
      <c r="BJ79" s="79"/>
      <c r="BK79" s="79"/>
      <c r="BL79" s="79"/>
      <c r="BM79" s="79"/>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row>
    <row r="80" spans="1:112" ht="12.75">
      <c r="A80" s="10"/>
      <c r="B80" s="236" t="s">
        <v>470</v>
      </c>
      <c r="C80" s="208">
        <v>147</v>
      </c>
      <c r="D80" s="202"/>
      <c r="E80" s="208"/>
      <c r="F80" s="202">
        <v>2</v>
      </c>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8"/>
      <c r="AK80" s="202"/>
      <c r="AL80" s="208"/>
      <c r="AM80" s="202"/>
      <c r="AN80" s="202"/>
      <c r="AO80" s="202"/>
      <c r="AP80" s="202">
        <v>1</v>
      </c>
      <c r="AQ80" s="202"/>
      <c r="AR80" s="202"/>
      <c r="AS80" s="202">
        <v>2</v>
      </c>
      <c r="AT80" s="202"/>
      <c r="AU80" s="202"/>
      <c r="AV80" s="202"/>
      <c r="AW80" s="212">
        <f t="shared" si="5"/>
        <v>152</v>
      </c>
      <c r="BB80" s="79"/>
      <c r="BC80" s="79"/>
      <c r="BD80" s="79"/>
      <c r="BE80" s="79"/>
      <c r="BF80" s="79"/>
      <c r="BG80" s="79"/>
      <c r="BH80" s="79"/>
      <c r="BI80" s="79"/>
      <c r="BJ80" s="79"/>
      <c r="BK80" s="79"/>
      <c r="BL80" s="79"/>
      <c r="BM80" s="79"/>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row>
    <row r="81" spans="1:112" ht="12.75">
      <c r="A81" s="10"/>
      <c r="B81" s="236" t="s">
        <v>471</v>
      </c>
      <c r="C81" s="12">
        <v>353</v>
      </c>
      <c r="D81" s="64"/>
      <c r="E81" s="12"/>
      <c r="F81" s="64">
        <v>2</v>
      </c>
      <c r="G81" s="64"/>
      <c r="H81" s="64">
        <v>2</v>
      </c>
      <c r="I81" s="64"/>
      <c r="J81" s="64"/>
      <c r="K81" s="64"/>
      <c r="L81" s="64">
        <v>5</v>
      </c>
      <c r="M81" s="64"/>
      <c r="N81" s="64"/>
      <c r="O81" s="64"/>
      <c r="P81" s="64"/>
      <c r="Q81" s="64"/>
      <c r="R81" s="64"/>
      <c r="S81" s="64"/>
      <c r="T81" s="64">
        <v>2</v>
      </c>
      <c r="U81" s="64"/>
      <c r="V81" s="64"/>
      <c r="W81" s="64"/>
      <c r="X81" s="64"/>
      <c r="Y81" s="64"/>
      <c r="Z81" s="64"/>
      <c r="AA81" s="64"/>
      <c r="AB81" s="64"/>
      <c r="AC81" s="64"/>
      <c r="AD81" s="64"/>
      <c r="AE81" s="64"/>
      <c r="AF81" s="64"/>
      <c r="AG81" s="64"/>
      <c r="AH81" s="64"/>
      <c r="AI81" s="64">
        <v>1</v>
      </c>
      <c r="AJ81" s="12"/>
      <c r="AK81" s="64"/>
      <c r="AL81" s="12">
        <v>1</v>
      </c>
      <c r="AM81" s="64"/>
      <c r="AN81" s="64"/>
      <c r="AO81" s="64"/>
      <c r="AP81" s="64">
        <v>3</v>
      </c>
      <c r="AQ81" s="64"/>
      <c r="AR81" s="64"/>
      <c r="AS81" s="64">
        <v>6</v>
      </c>
      <c r="AT81" s="64"/>
      <c r="AU81" s="64"/>
      <c r="AV81" s="64"/>
      <c r="AW81" s="211">
        <f t="shared" si="5"/>
        <v>375</v>
      </c>
      <c r="BB81" s="79"/>
      <c r="BC81" s="79"/>
      <c r="BD81" s="79"/>
      <c r="BE81" s="79"/>
      <c r="BF81" s="79"/>
      <c r="BG81" s="79"/>
      <c r="BH81" s="79"/>
      <c r="BI81" s="79"/>
      <c r="BJ81" s="79"/>
      <c r="BK81" s="79"/>
      <c r="BL81" s="79"/>
      <c r="BM81" s="79"/>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row>
    <row r="82" spans="1:112" ht="12.75" thickBot="1">
      <c r="A82" s="231" t="s">
        <v>84</v>
      </c>
      <c r="B82" s="236" t="s">
        <v>472</v>
      </c>
      <c r="C82" s="8">
        <v>19</v>
      </c>
      <c r="D82" s="9"/>
      <c r="E82" s="8"/>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8"/>
      <c r="AK82" s="9"/>
      <c r="AL82" s="8"/>
      <c r="AM82" s="9"/>
      <c r="AN82" s="9"/>
      <c r="AO82" s="9"/>
      <c r="AP82" s="9"/>
      <c r="AQ82" s="9"/>
      <c r="AR82" s="9"/>
      <c r="AS82" s="9"/>
      <c r="AT82" s="9"/>
      <c r="AU82" s="9"/>
      <c r="AV82" s="9"/>
      <c r="AW82" s="210">
        <f t="shared" si="5"/>
        <v>19</v>
      </c>
      <c r="BB82" s="79"/>
      <c r="BC82" s="79"/>
      <c r="BD82" s="79"/>
      <c r="BE82" s="79"/>
      <c r="BF82" s="79"/>
      <c r="BG82" s="79"/>
      <c r="BH82" s="79"/>
      <c r="BI82" s="79"/>
      <c r="BJ82" s="79"/>
      <c r="BK82" s="79"/>
      <c r="BL82" s="79"/>
      <c r="BM82" s="79"/>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row>
    <row r="83" spans="1:112" ht="24.75" thickTop="1">
      <c r="A83" s="10"/>
      <c r="B83" s="236" t="s">
        <v>473</v>
      </c>
      <c r="C83" s="12">
        <v>2243</v>
      </c>
      <c r="D83" s="64"/>
      <c r="E83" s="12"/>
      <c r="F83" s="64">
        <v>1</v>
      </c>
      <c r="G83" s="64"/>
      <c r="H83" s="64">
        <v>83</v>
      </c>
      <c r="I83" s="64"/>
      <c r="J83" s="64"/>
      <c r="K83" s="64"/>
      <c r="L83" s="64">
        <v>18</v>
      </c>
      <c r="M83" s="64"/>
      <c r="N83" s="64"/>
      <c r="O83" s="64"/>
      <c r="P83" s="64"/>
      <c r="Q83" s="64"/>
      <c r="R83" s="64"/>
      <c r="S83" s="64"/>
      <c r="T83" s="64">
        <v>2</v>
      </c>
      <c r="U83" s="64"/>
      <c r="V83" s="64"/>
      <c r="W83" s="64"/>
      <c r="X83" s="64"/>
      <c r="Y83" s="64"/>
      <c r="Z83" s="64">
        <v>1</v>
      </c>
      <c r="AA83" s="64">
        <v>1</v>
      </c>
      <c r="AB83" s="64"/>
      <c r="AC83" s="64"/>
      <c r="AD83" s="64"/>
      <c r="AE83" s="64"/>
      <c r="AF83" s="64"/>
      <c r="AG83" s="64"/>
      <c r="AH83" s="64">
        <v>36</v>
      </c>
      <c r="AI83" s="64">
        <v>8</v>
      </c>
      <c r="AJ83" s="12"/>
      <c r="AK83" s="64"/>
      <c r="AL83" s="12"/>
      <c r="AM83" s="64"/>
      <c r="AN83" s="64"/>
      <c r="AO83" s="64"/>
      <c r="AP83" s="64">
        <v>4</v>
      </c>
      <c r="AQ83" s="64"/>
      <c r="AR83" s="64"/>
      <c r="AS83" s="64">
        <v>60</v>
      </c>
      <c r="AT83" s="64"/>
      <c r="AU83" s="64"/>
      <c r="AV83" s="64"/>
      <c r="AW83" s="211">
        <f t="shared" si="5"/>
        <v>2457</v>
      </c>
      <c r="BB83" s="79"/>
      <c r="BC83" s="79"/>
      <c r="BD83" s="79"/>
      <c r="BE83" s="79"/>
      <c r="BF83" s="79"/>
      <c r="BG83" s="79"/>
      <c r="BH83" s="79"/>
      <c r="BI83" s="79"/>
      <c r="BJ83" s="79"/>
      <c r="BK83" s="79"/>
      <c r="BL83" s="79"/>
      <c r="BM83" s="79"/>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row>
    <row r="84" spans="1:112" ht="12.75">
      <c r="A84" s="10"/>
      <c r="B84" s="236" t="s">
        <v>474</v>
      </c>
      <c r="C84" s="12">
        <v>627</v>
      </c>
      <c r="D84" s="64"/>
      <c r="E84" s="12"/>
      <c r="F84" s="64">
        <v>3</v>
      </c>
      <c r="G84" s="64"/>
      <c r="H84" s="64">
        <v>4</v>
      </c>
      <c r="I84" s="64"/>
      <c r="J84" s="64"/>
      <c r="K84" s="64"/>
      <c r="L84" s="64">
        <v>3</v>
      </c>
      <c r="M84" s="64"/>
      <c r="N84" s="64"/>
      <c r="O84" s="64"/>
      <c r="P84" s="64"/>
      <c r="Q84" s="64"/>
      <c r="R84" s="64"/>
      <c r="S84" s="64"/>
      <c r="T84" s="64"/>
      <c r="U84" s="64"/>
      <c r="V84" s="64"/>
      <c r="W84" s="64"/>
      <c r="X84" s="64"/>
      <c r="Y84" s="64"/>
      <c r="Z84" s="64"/>
      <c r="AA84" s="64"/>
      <c r="AB84" s="64"/>
      <c r="AC84" s="64"/>
      <c r="AD84" s="64"/>
      <c r="AE84" s="64"/>
      <c r="AF84" s="64"/>
      <c r="AG84" s="64"/>
      <c r="AH84" s="64"/>
      <c r="AI84" s="64">
        <v>1</v>
      </c>
      <c r="AJ84" s="12"/>
      <c r="AK84" s="64"/>
      <c r="AL84" s="12"/>
      <c r="AM84" s="64"/>
      <c r="AN84" s="64"/>
      <c r="AO84" s="64"/>
      <c r="AP84" s="64">
        <v>5</v>
      </c>
      <c r="AQ84" s="64"/>
      <c r="AR84" s="64"/>
      <c r="AS84" s="64">
        <v>5</v>
      </c>
      <c r="AT84" s="64"/>
      <c r="AU84" s="64"/>
      <c r="AV84" s="64"/>
      <c r="AW84" s="211">
        <f t="shared" si="5"/>
        <v>648</v>
      </c>
      <c r="BB84" s="79"/>
      <c r="BC84" s="79"/>
      <c r="BD84" s="79"/>
      <c r="BE84" s="79"/>
      <c r="BF84" s="79"/>
      <c r="BG84" s="79"/>
      <c r="BH84" s="79"/>
      <c r="BI84" s="79"/>
      <c r="BJ84" s="79"/>
      <c r="BK84" s="79"/>
      <c r="BL84" s="79"/>
      <c r="BM84" s="79"/>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row>
    <row r="85" spans="1:112" ht="12.75">
      <c r="A85" s="10"/>
      <c r="B85" s="236" t="s">
        <v>475</v>
      </c>
      <c r="C85" s="12">
        <v>529</v>
      </c>
      <c r="D85" s="64"/>
      <c r="E85" s="12"/>
      <c r="F85" s="64">
        <v>1</v>
      </c>
      <c r="G85" s="64"/>
      <c r="H85" s="64"/>
      <c r="I85" s="64"/>
      <c r="J85" s="64"/>
      <c r="K85" s="64"/>
      <c r="L85" s="64">
        <v>1</v>
      </c>
      <c r="M85" s="64"/>
      <c r="N85" s="64"/>
      <c r="O85" s="64"/>
      <c r="P85" s="64"/>
      <c r="Q85" s="64"/>
      <c r="R85" s="64"/>
      <c r="S85" s="64"/>
      <c r="T85" s="64"/>
      <c r="U85" s="64"/>
      <c r="V85" s="64"/>
      <c r="W85" s="64"/>
      <c r="X85" s="64"/>
      <c r="Y85" s="64"/>
      <c r="Z85" s="64"/>
      <c r="AA85" s="64"/>
      <c r="AB85" s="64"/>
      <c r="AC85" s="64"/>
      <c r="AD85" s="64"/>
      <c r="AE85" s="64"/>
      <c r="AF85" s="64"/>
      <c r="AG85" s="64"/>
      <c r="AH85" s="64">
        <v>2</v>
      </c>
      <c r="AI85" s="64">
        <v>2</v>
      </c>
      <c r="AJ85" s="12"/>
      <c r="AK85" s="64"/>
      <c r="AL85" s="12">
        <v>1</v>
      </c>
      <c r="AM85" s="64"/>
      <c r="AN85" s="64"/>
      <c r="AO85" s="64"/>
      <c r="AP85" s="64"/>
      <c r="AQ85" s="64"/>
      <c r="AR85" s="64"/>
      <c r="AS85" s="64">
        <v>12</v>
      </c>
      <c r="AT85" s="64"/>
      <c r="AU85" s="64"/>
      <c r="AV85" s="64"/>
      <c r="AW85" s="211">
        <f t="shared" si="5"/>
        <v>548</v>
      </c>
      <c r="BB85" s="79"/>
      <c r="BC85" s="79"/>
      <c r="BD85" s="79"/>
      <c r="BE85" s="79"/>
      <c r="BF85" s="79"/>
      <c r="BG85" s="79"/>
      <c r="BH85" s="79"/>
      <c r="BI85" s="79"/>
      <c r="BJ85" s="79"/>
      <c r="BK85" s="79"/>
      <c r="BL85" s="79"/>
      <c r="BM85" s="79"/>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row>
    <row r="86" spans="1:112" ht="12.75">
      <c r="A86" s="10"/>
      <c r="B86" s="236" t="s">
        <v>476</v>
      </c>
      <c r="C86" s="12">
        <v>1524</v>
      </c>
      <c r="D86" s="64"/>
      <c r="E86" s="12"/>
      <c r="F86" s="64">
        <v>7</v>
      </c>
      <c r="G86" s="64"/>
      <c r="H86" s="64">
        <v>5</v>
      </c>
      <c r="I86" s="64"/>
      <c r="J86" s="64"/>
      <c r="K86" s="64"/>
      <c r="L86" s="64">
        <v>10</v>
      </c>
      <c r="M86" s="64"/>
      <c r="N86" s="64"/>
      <c r="O86" s="64"/>
      <c r="P86" s="64"/>
      <c r="Q86" s="64"/>
      <c r="R86" s="64"/>
      <c r="S86" s="64"/>
      <c r="T86" s="64">
        <v>1</v>
      </c>
      <c r="U86" s="64"/>
      <c r="V86" s="64"/>
      <c r="W86" s="64"/>
      <c r="X86" s="64"/>
      <c r="Y86" s="64"/>
      <c r="Z86" s="64"/>
      <c r="AA86" s="64">
        <v>2</v>
      </c>
      <c r="AB86" s="64"/>
      <c r="AC86" s="64"/>
      <c r="AD86" s="64"/>
      <c r="AE86" s="64"/>
      <c r="AF86" s="64"/>
      <c r="AG86" s="64">
        <v>2</v>
      </c>
      <c r="AH86" s="64">
        <v>18</v>
      </c>
      <c r="AI86" s="64">
        <v>6</v>
      </c>
      <c r="AJ86" s="12"/>
      <c r="AK86" s="64"/>
      <c r="AL86" s="12">
        <v>1</v>
      </c>
      <c r="AM86" s="64"/>
      <c r="AN86" s="64"/>
      <c r="AO86" s="64"/>
      <c r="AP86" s="64">
        <v>5</v>
      </c>
      <c r="AQ86" s="64"/>
      <c r="AR86" s="64"/>
      <c r="AS86" s="64">
        <v>22</v>
      </c>
      <c r="AT86" s="64"/>
      <c r="AU86" s="64"/>
      <c r="AV86" s="64"/>
      <c r="AW86" s="211">
        <f t="shared" si="5"/>
        <v>1603</v>
      </c>
      <c r="BB86" s="79"/>
      <c r="BC86" s="79"/>
      <c r="BD86" s="79"/>
      <c r="BE86" s="79"/>
      <c r="BF86" s="79"/>
      <c r="BG86" s="79"/>
      <c r="BH86" s="79"/>
      <c r="BI86" s="79"/>
      <c r="BJ86" s="79"/>
      <c r="BK86" s="79"/>
      <c r="BL86" s="79"/>
      <c r="BM86" s="79"/>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row>
    <row r="87" spans="1:112" ht="24">
      <c r="A87" s="10"/>
      <c r="B87" s="236" t="s">
        <v>477</v>
      </c>
      <c r="C87" s="12">
        <v>1058</v>
      </c>
      <c r="D87" s="64"/>
      <c r="E87" s="12"/>
      <c r="F87" s="64">
        <v>1</v>
      </c>
      <c r="G87" s="64"/>
      <c r="H87" s="64">
        <v>22</v>
      </c>
      <c r="I87" s="64"/>
      <c r="J87" s="64"/>
      <c r="K87" s="64"/>
      <c r="L87" s="64">
        <v>15</v>
      </c>
      <c r="M87" s="64"/>
      <c r="N87" s="64"/>
      <c r="O87" s="64"/>
      <c r="P87" s="64"/>
      <c r="Q87" s="64"/>
      <c r="R87" s="64"/>
      <c r="S87" s="64"/>
      <c r="T87" s="64"/>
      <c r="U87" s="64"/>
      <c r="V87" s="64"/>
      <c r="W87" s="64"/>
      <c r="X87" s="64"/>
      <c r="Y87" s="64"/>
      <c r="Z87" s="64"/>
      <c r="AA87" s="64"/>
      <c r="AB87" s="64"/>
      <c r="AC87" s="64"/>
      <c r="AD87" s="64">
        <v>1</v>
      </c>
      <c r="AE87" s="64"/>
      <c r="AF87" s="64"/>
      <c r="AG87" s="64"/>
      <c r="AH87" s="64"/>
      <c r="AI87" s="64">
        <v>6</v>
      </c>
      <c r="AJ87" s="12"/>
      <c r="AK87" s="64"/>
      <c r="AL87" s="12"/>
      <c r="AM87" s="64"/>
      <c r="AN87" s="64"/>
      <c r="AO87" s="64"/>
      <c r="AP87" s="64"/>
      <c r="AQ87" s="64"/>
      <c r="AR87" s="64">
        <v>1</v>
      </c>
      <c r="AS87" s="64">
        <v>6</v>
      </c>
      <c r="AT87" s="64"/>
      <c r="AU87" s="64"/>
      <c r="AV87" s="64"/>
      <c r="AW87" s="211">
        <f t="shared" si="5"/>
        <v>1110</v>
      </c>
      <c r="BB87" s="79"/>
      <c r="BC87" s="79"/>
      <c r="BD87" s="79"/>
      <c r="BE87" s="79"/>
      <c r="BF87" s="79"/>
      <c r="BG87" s="79"/>
      <c r="BH87" s="79"/>
      <c r="BI87" s="79"/>
      <c r="BJ87" s="79"/>
      <c r="BK87" s="79"/>
      <c r="BL87" s="79"/>
      <c r="BM87" s="79"/>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row>
    <row r="88" spans="1:112" ht="24">
      <c r="A88" s="10"/>
      <c r="B88" s="236" t="s">
        <v>478</v>
      </c>
      <c r="C88" s="12">
        <v>62</v>
      </c>
      <c r="D88" s="64"/>
      <c r="E88" s="12"/>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v>2</v>
      </c>
      <c r="AJ88" s="12"/>
      <c r="AK88" s="64"/>
      <c r="AL88" s="12"/>
      <c r="AM88" s="64"/>
      <c r="AN88" s="64"/>
      <c r="AO88" s="64"/>
      <c r="AP88" s="64"/>
      <c r="AQ88" s="64"/>
      <c r="AR88" s="64"/>
      <c r="AS88" s="64">
        <v>1</v>
      </c>
      <c r="AT88" s="64"/>
      <c r="AU88" s="64"/>
      <c r="AV88" s="64"/>
      <c r="AW88" s="211">
        <f t="shared" si="5"/>
        <v>65</v>
      </c>
      <c r="BB88" s="79"/>
      <c r="BC88" s="79"/>
      <c r="BD88" s="79"/>
      <c r="BE88" s="79"/>
      <c r="BF88" s="79"/>
      <c r="BG88" s="79"/>
      <c r="BH88" s="79"/>
      <c r="BI88" s="79"/>
      <c r="BJ88" s="79"/>
      <c r="BK88" s="79"/>
      <c r="BL88" s="79"/>
      <c r="BM88" s="79"/>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row>
    <row r="89" spans="1:112" ht="12.75">
      <c r="A89" s="10"/>
      <c r="B89" s="236" t="s">
        <v>479</v>
      </c>
      <c r="C89" s="12">
        <v>7</v>
      </c>
      <c r="D89" s="64"/>
      <c r="E89" s="12"/>
      <c r="F89" s="64"/>
      <c r="G89" s="64"/>
      <c r="H89" s="64"/>
      <c r="I89" s="64"/>
      <c r="J89" s="64"/>
      <c r="K89" s="64"/>
      <c r="L89" s="64">
        <v>1</v>
      </c>
      <c r="M89" s="64"/>
      <c r="N89" s="64"/>
      <c r="O89" s="64"/>
      <c r="P89" s="64"/>
      <c r="Q89" s="64"/>
      <c r="R89" s="64"/>
      <c r="S89" s="64"/>
      <c r="T89" s="64"/>
      <c r="U89" s="64"/>
      <c r="V89" s="64"/>
      <c r="W89" s="64"/>
      <c r="X89" s="64"/>
      <c r="Y89" s="64"/>
      <c r="Z89" s="64"/>
      <c r="AA89" s="64"/>
      <c r="AB89" s="64"/>
      <c r="AC89" s="64"/>
      <c r="AD89" s="64"/>
      <c r="AE89" s="64"/>
      <c r="AF89" s="64"/>
      <c r="AG89" s="64"/>
      <c r="AH89" s="64"/>
      <c r="AI89" s="64"/>
      <c r="AJ89" s="12"/>
      <c r="AK89" s="64"/>
      <c r="AL89" s="12"/>
      <c r="AM89" s="64"/>
      <c r="AN89" s="64"/>
      <c r="AO89" s="64"/>
      <c r="AP89" s="64"/>
      <c r="AQ89" s="64"/>
      <c r="AR89" s="64"/>
      <c r="AS89" s="64"/>
      <c r="AT89" s="64"/>
      <c r="AU89" s="64"/>
      <c r="AV89" s="64"/>
      <c r="AW89" s="211">
        <f t="shared" si="5"/>
        <v>8</v>
      </c>
      <c r="BB89" s="79"/>
      <c r="BC89" s="79"/>
      <c r="BD89" s="79"/>
      <c r="BE89" s="79"/>
      <c r="BF89" s="79"/>
      <c r="BG89" s="79"/>
      <c r="BH89" s="79"/>
      <c r="BI89" s="79"/>
      <c r="BJ89" s="79"/>
      <c r="BK89" s="79"/>
      <c r="BL89" s="79"/>
      <c r="BM89" s="79"/>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row>
    <row r="90" spans="1:112" ht="12.75">
      <c r="A90" s="10"/>
      <c r="B90" s="236" t="s">
        <v>480</v>
      </c>
      <c r="C90" s="12">
        <v>32</v>
      </c>
      <c r="D90" s="64"/>
      <c r="E90" s="12"/>
      <c r="F90" s="64"/>
      <c r="G90" s="64"/>
      <c r="H90" s="64">
        <v>1</v>
      </c>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12"/>
      <c r="AK90" s="64"/>
      <c r="AL90" s="12"/>
      <c r="AM90" s="64"/>
      <c r="AN90" s="64"/>
      <c r="AO90" s="64"/>
      <c r="AP90" s="64"/>
      <c r="AQ90" s="64"/>
      <c r="AR90" s="64"/>
      <c r="AS90" s="64">
        <v>1</v>
      </c>
      <c r="AT90" s="64"/>
      <c r="AU90" s="64"/>
      <c r="AV90" s="64"/>
      <c r="AW90" s="211">
        <f t="shared" si="5"/>
        <v>34</v>
      </c>
      <c r="BB90" s="79"/>
      <c r="BC90" s="79"/>
      <c r="BD90" s="79"/>
      <c r="BE90" s="79"/>
      <c r="BF90" s="79"/>
      <c r="BG90" s="79"/>
      <c r="BH90" s="79"/>
      <c r="BI90" s="79"/>
      <c r="BJ90" s="79"/>
      <c r="BK90" s="79"/>
      <c r="BL90" s="79"/>
      <c r="BM90" s="79"/>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row>
    <row r="91" spans="1:112" ht="12.75">
      <c r="A91" s="10"/>
      <c r="B91" s="236" t="s">
        <v>481</v>
      </c>
      <c r="C91" s="208">
        <v>58</v>
      </c>
      <c r="D91" s="202"/>
      <c r="E91" s="208"/>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8"/>
      <c r="AK91" s="202"/>
      <c r="AL91" s="208"/>
      <c r="AM91" s="202"/>
      <c r="AN91" s="202"/>
      <c r="AO91" s="202"/>
      <c r="AP91" s="202"/>
      <c r="AQ91" s="202"/>
      <c r="AR91" s="202">
        <v>1</v>
      </c>
      <c r="AS91" s="202"/>
      <c r="AT91" s="202"/>
      <c r="AU91" s="202"/>
      <c r="AV91" s="202"/>
      <c r="AW91" s="212">
        <f t="shared" si="5"/>
        <v>59</v>
      </c>
      <c r="BB91" s="79"/>
      <c r="BC91" s="79"/>
      <c r="BD91" s="79"/>
      <c r="BE91" s="79"/>
      <c r="BF91" s="79"/>
      <c r="BG91" s="79"/>
      <c r="BH91" s="79"/>
      <c r="BI91" s="79"/>
      <c r="BJ91" s="79"/>
      <c r="BK91" s="79"/>
      <c r="BL91" s="79"/>
      <c r="BM91" s="79"/>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row>
    <row r="92" spans="1:112" ht="12.75" thickBot="1">
      <c r="A92" s="231" t="s">
        <v>93</v>
      </c>
      <c r="B92" s="236" t="s">
        <v>482</v>
      </c>
      <c r="C92" s="8">
        <v>1243</v>
      </c>
      <c r="D92" s="9"/>
      <c r="E92" s="8"/>
      <c r="F92" s="9">
        <v>10</v>
      </c>
      <c r="G92" s="9"/>
      <c r="H92" s="9">
        <v>12</v>
      </c>
      <c r="I92" s="9"/>
      <c r="J92" s="9"/>
      <c r="K92" s="9"/>
      <c r="L92" s="9"/>
      <c r="M92" s="9"/>
      <c r="N92" s="9"/>
      <c r="O92" s="9"/>
      <c r="P92" s="9"/>
      <c r="Q92" s="9"/>
      <c r="R92" s="9"/>
      <c r="S92" s="9"/>
      <c r="T92" s="9"/>
      <c r="U92" s="9"/>
      <c r="V92" s="9"/>
      <c r="W92" s="9"/>
      <c r="X92" s="9"/>
      <c r="Y92" s="9"/>
      <c r="Z92" s="9"/>
      <c r="AA92" s="9">
        <v>15</v>
      </c>
      <c r="AB92" s="9">
        <v>1</v>
      </c>
      <c r="AC92" s="9"/>
      <c r="AD92" s="9"/>
      <c r="AE92" s="9"/>
      <c r="AF92" s="9"/>
      <c r="AG92" s="9">
        <v>1</v>
      </c>
      <c r="AH92" s="9"/>
      <c r="AI92" s="9">
        <v>57</v>
      </c>
      <c r="AJ92" s="8"/>
      <c r="AK92" s="9">
        <v>1</v>
      </c>
      <c r="AL92" s="8"/>
      <c r="AM92" s="9"/>
      <c r="AN92" s="9"/>
      <c r="AO92" s="9"/>
      <c r="AP92" s="9">
        <v>2</v>
      </c>
      <c r="AQ92" s="9"/>
      <c r="AR92" s="9"/>
      <c r="AS92" s="9">
        <v>15</v>
      </c>
      <c r="AT92" s="9"/>
      <c r="AU92" s="9"/>
      <c r="AV92" s="9"/>
      <c r="AW92" s="210">
        <f t="shared" si="5"/>
        <v>1357</v>
      </c>
      <c r="BB92" s="79"/>
      <c r="BC92" s="79"/>
      <c r="BD92" s="79"/>
      <c r="BE92" s="79"/>
      <c r="BF92" s="79"/>
      <c r="BG92" s="79"/>
      <c r="BH92" s="79"/>
      <c r="BI92" s="79"/>
      <c r="BJ92" s="79"/>
      <c r="BK92" s="79"/>
      <c r="BL92" s="79"/>
      <c r="BM92" s="79"/>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row>
    <row r="93" spans="1:112" ht="12.75" thickTop="1">
      <c r="A93" s="10"/>
      <c r="B93" s="236" t="s">
        <v>483</v>
      </c>
      <c r="C93" s="12">
        <v>100</v>
      </c>
      <c r="D93" s="64"/>
      <c r="E93" s="12"/>
      <c r="F93" s="64"/>
      <c r="G93" s="64"/>
      <c r="H93" s="64">
        <v>2</v>
      </c>
      <c r="I93" s="64"/>
      <c r="J93" s="64"/>
      <c r="K93" s="64"/>
      <c r="L93" s="64"/>
      <c r="M93" s="64"/>
      <c r="N93" s="64"/>
      <c r="O93" s="64"/>
      <c r="P93" s="64"/>
      <c r="Q93" s="64"/>
      <c r="R93" s="64"/>
      <c r="S93" s="64">
        <v>1</v>
      </c>
      <c r="T93" s="64"/>
      <c r="U93" s="64"/>
      <c r="V93" s="64"/>
      <c r="W93" s="64"/>
      <c r="X93" s="64"/>
      <c r="Y93" s="64"/>
      <c r="Z93" s="64"/>
      <c r="AA93" s="64"/>
      <c r="AB93" s="64"/>
      <c r="AC93" s="64"/>
      <c r="AD93" s="64"/>
      <c r="AE93" s="64"/>
      <c r="AF93" s="64"/>
      <c r="AG93" s="64"/>
      <c r="AH93" s="64"/>
      <c r="AI93" s="64">
        <v>3</v>
      </c>
      <c r="AJ93" s="12"/>
      <c r="AK93" s="64"/>
      <c r="AL93" s="12"/>
      <c r="AM93" s="64"/>
      <c r="AN93" s="64"/>
      <c r="AO93" s="64"/>
      <c r="AP93" s="64"/>
      <c r="AQ93" s="64"/>
      <c r="AR93" s="64"/>
      <c r="AS93" s="64">
        <v>1</v>
      </c>
      <c r="AT93" s="64"/>
      <c r="AU93" s="64"/>
      <c r="AV93" s="64"/>
      <c r="AW93" s="211">
        <f t="shared" si="5"/>
        <v>107</v>
      </c>
      <c r="BB93" s="79"/>
      <c r="BC93" s="79"/>
      <c r="BD93" s="79"/>
      <c r="BE93" s="79"/>
      <c r="BF93" s="79"/>
      <c r="BG93" s="79"/>
      <c r="BH93" s="79"/>
      <c r="BI93" s="79"/>
      <c r="BJ93" s="79"/>
      <c r="BK93" s="79"/>
      <c r="BL93" s="79"/>
      <c r="BM93" s="79"/>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row>
    <row r="94" spans="1:112" ht="12.75">
      <c r="A94" s="10"/>
      <c r="B94" s="236" t="s">
        <v>484</v>
      </c>
      <c r="C94" s="12">
        <v>519</v>
      </c>
      <c r="D94" s="64"/>
      <c r="E94" s="12"/>
      <c r="F94" s="64">
        <v>23</v>
      </c>
      <c r="G94" s="64"/>
      <c r="H94" s="64">
        <v>8</v>
      </c>
      <c r="I94" s="64"/>
      <c r="J94" s="64"/>
      <c r="K94" s="64"/>
      <c r="L94" s="64">
        <v>2</v>
      </c>
      <c r="M94" s="64"/>
      <c r="N94" s="64"/>
      <c r="O94" s="64"/>
      <c r="P94" s="64"/>
      <c r="Q94" s="64"/>
      <c r="R94" s="64"/>
      <c r="S94" s="64"/>
      <c r="T94" s="64"/>
      <c r="U94" s="64"/>
      <c r="V94" s="64"/>
      <c r="W94" s="64"/>
      <c r="X94" s="64"/>
      <c r="Y94" s="64"/>
      <c r="Z94" s="64"/>
      <c r="AA94" s="64">
        <v>2</v>
      </c>
      <c r="AB94" s="64"/>
      <c r="AC94" s="64"/>
      <c r="AD94" s="64"/>
      <c r="AE94" s="64"/>
      <c r="AF94" s="64"/>
      <c r="AG94" s="64"/>
      <c r="AH94" s="64"/>
      <c r="AI94" s="64">
        <v>11</v>
      </c>
      <c r="AJ94" s="12"/>
      <c r="AK94" s="64"/>
      <c r="AL94" s="12"/>
      <c r="AM94" s="64"/>
      <c r="AN94" s="64"/>
      <c r="AO94" s="64"/>
      <c r="AP94" s="64"/>
      <c r="AQ94" s="64"/>
      <c r="AR94" s="64"/>
      <c r="AS94" s="64">
        <v>15</v>
      </c>
      <c r="AT94" s="64"/>
      <c r="AU94" s="64"/>
      <c r="AV94" s="64"/>
      <c r="AW94" s="211">
        <f t="shared" si="5"/>
        <v>580</v>
      </c>
      <c r="BB94" s="79"/>
      <c r="BC94" s="79"/>
      <c r="BD94" s="79"/>
      <c r="BE94" s="79"/>
      <c r="BF94" s="79"/>
      <c r="BG94" s="79"/>
      <c r="BH94" s="79"/>
      <c r="BI94" s="79"/>
      <c r="BJ94" s="79"/>
      <c r="BK94" s="79"/>
      <c r="BL94" s="79"/>
      <c r="BM94" s="79"/>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row>
    <row r="95" spans="1:112" ht="12.75">
      <c r="A95" s="10"/>
      <c r="B95" s="236" t="s">
        <v>485</v>
      </c>
      <c r="C95" s="12">
        <v>215</v>
      </c>
      <c r="D95" s="64"/>
      <c r="E95" s="12"/>
      <c r="F95" s="64">
        <v>1</v>
      </c>
      <c r="G95" s="64"/>
      <c r="H95" s="64">
        <v>3</v>
      </c>
      <c r="I95" s="64"/>
      <c r="J95" s="64"/>
      <c r="K95" s="64"/>
      <c r="L95" s="64"/>
      <c r="M95" s="64"/>
      <c r="N95" s="64"/>
      <c r="O95" s="64"/>
      <c r="P95" s="64"/>
      <c r="Q95" s="64"/>
      <c r="R95" s="64">
        <v>2</v>
      </c>
      <c r="S95" s="64"/>
      <c r="T95" s="64"/>
      <c r="U95" s="64"/>
      <c r="V95" s="64">
        <v>1</v>
      </c>
      <c r="W95" s="64"/>
      <c r="X95" s="64"/>
      <c r="Y95" s="64"/>
      <c r="Z95" s="64"/>
      <c r="AA95" s="64">
        <v>5</v>
      </c>
      <c r="AB95" s="64"/>
      <c r="AC95" s="64">
        <v>1</v>
      </c>
      <c r="AD95" s="64"/>
      <c r="AE95" s="64"/>
      <c r="AF95" s="64"/>
      <c r="AG95" s="64"/>
      <c r="AH95" s="64">
        <v>1</v>
      </c>
      <c r="AI95" s="64">
        <v>12</v>
      </c>
      <c r="AJ95" s="12"/>
      <c r="AK95" s="64"/>
      <c r="AL95" s="12"/>
      <c r="AM95" s="64"/>
      <c r="AN95" s="64"/>
      <c r="AO95" s="64"/>
      <c r="AP95" s="64"/>
      <c r="AQ95" s="64"/>
      <c r="AR95" s="64"/>
      <c r="AS95" s="64">
        <v>1</v>
      </c>
      <c r="AT95" s="64"/>
      <c r="AU95" s="64"/>
      <c r="AV95" s="64"/>
      <c r="AW95" s="211">
        <f t="shared" si="5"/>
        <v>242</v>
      </c>
      <c r="BB95" s="79"/>
      <c r="BC95" s="79"/>
      <c r="BD95" s="79"/>
      <c r="BE95" s="79"/>
      <c r="BF95" s="79"/>
      <c r="BG95" s="79"/>
      <c r="BH95" s="79"/>
      <c r="BI95" s="79"/>
      <c r="BJ95" s="79"/>
      <c r="BK95" s="79"/>
      <c r="BL95" s="79"/>
      <c r="BM95" s="79"/>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row>
    <row r="96" spans="1:112" ht="12.75">
      <c r="A96" s="10"/>
      <c r="B96" s="236" t="s">
        <v>486</v>
      </c>
      <c r="C96" s="12">
        <v>1055</v>
      </c>
      <c r="D96" s="64"/>
      <c r="E96" s="12"/>
      <c r="F96" s="64">
        <v>44</v>
      </c>
      <c r="G96" s="64"/>
      <c r="H96" s="64">
        <v>13</v>
      </c>
      <c r="I96" s="64"/>
      <c r="J96" s="64"/>
      <c r="K96" s="64"/>
      <c r="L96" s="64">
        <v>1</v>
      </c>
      <c r="M96" s="64"/>
      <c r="N96" s="64"/>
      <c r="O96" s="64"/>
      <c r="P96" s="64"/>
      <c r="Q96" s="64"/>
      <c r="R96" s="64"/>
      <c r="S96" s="64"/>
      <c r="T96" s="64">
        <v>2</v>
      </c>
      <c r="U96" s="64"/>
      <c r="V96" s="64"/>
      <c r="W96" s="64"/>
      <c r="X96" s="64"/>
      <c r="Y96" s="64"/>
      <c r="Z96" s="64"/>
      <c r="AA96" s="64">
        <v>4</v>
      </c>
      <c r="AB96" s="64"/>
      <c r="AC96" s="64"/>
      <c r="AD96" s="64"/>
      <c r="AE96" s="64"/>
      <c r="AF96" s="64"/>
      <c r="AG96" s="64">
        <v>2</v>
      </c>
      <c r="AH96" s="64"/>
      <c r="AI96" s="64">
        <v>15</v>
      </c>
      <c r="AJ96" s="12"/>
      <c r="AK96" s="64"/>
      <c r="AL96" s="12"/>
      <c r="AM96" s="64"/>
      <c r="AN96" s="64"/>
      <c r="AO96" s="64"/>
      <c r="AP96" s="64"/>
      <c r="AQ96" s="64"/>
      <c r="AR96" s="64"/>
      <c r="AS96" s="64">
        <v>4</v>
      </c>
      <c r="AT96" s="64"/>
      <c r="AU96" s="64"/>
      <c r="AV96" s="64"/>
      <c r="AW96" s="211">
        <f t="shared" si="5"/>
        <v>1140</v>
      </c>
      <c r="BB96" s="79"/>
      <c r="BC96" s="79"/>
      <c r="BD96" s="79"/>
      <c r="BE96" s="79"/>
      <c r="BF96" s="79"/>
      <c r="BG96" s="79"/>
      <c r="BH96" s="79"/>
      <c r="BI96" s="79"/>
      <c r="BJ96" s="79"/>
      <c r="BK96" s="79"/>
      <c r="BL96" s="79"/>
      <c r="BM96" s="79"/>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row>
    <row r="97" spans="1:112" ht="12.75">
      <c r="A97" s="10"/>
      <c r="B97" s="236" t="s">
        <v>487</v>
      </c>
      <c r="C97" s="12">
        <v>547</v>
      </c>
      <c r="D97" s="64"/>
      <c r="E97" s="12"/>
      <c r="F97" s="64">
        <v>26</v>
      </c>
      <c r="G97" s="64"/>
      <c r="H97" s="64">
        <v>8</v>
      </c>
      <c r="I97" s="64"/>
      <c r="J97" s="64"/>
      <c r="K97" s="64"/>
      <c r="L97" s="64">
        <v>2</v>
      </c>
      <c r="M97" s="64"/>
      <c r="N97" s="64"/>
      <c r="O97" s="64"/>
      <c r="P97" s="64"/>
      <c r="Q97" s="64"/>
      <c r="R97" s="64"/>
      <c r="S97" s="64"/>
      <c r="T97" s="64"/>
      <c r="U97" s="64"/>
      <c r="V97" s="64"/>
      <c r="W97" s="64"/>
      <c r="X97" s="64"/>
      <c r="Y97" s="64"/>
      <c r="Z97" s="64"/>
      <c r="AA97" s="64">
        <v>6</v>
      </c>
      <c r="AB97" s="64"/>
      <c r="AC97" s="64"/>
      <c r="AD97" s="64"/>
      <c r="AE97" s="64"/>
      <c r="AF97" s="64"/>
      <c r="AG97" s="64"/>
      <c r="AH97" s="64"/>
      <c r="AI97" s="64">
        <v>11</v>
      </c>
      <c r="AJ97" s="12"/>
      <c r="AK97" s="64"/>
      <c r="AL97" s="12">
        <v>1</v>
      </c>
      <c r="AM97" s="64"/>
      <c r="AN97" s="64"/>
      <c r="AO97" s="64"/>
      <c r="AP97" s="64">
        <v>4</v>
      </c>
      <c r="AQ97" s="64"/>
      <c r="AR97" s="64"/>
      <c r="AS97" s="64">
        <v>2</v>
      </c>
      <c r="AT97" s="64"/>
      <c r="AU97" s="64"/>
      <c r="AV97" s="64"/>
      <c r="AW97" s="211">
        <f t="shared" si="5"/>
        <v>607</v>
      </c>
      <c r="BB97" s="79"/>
      <c r="BC97" s="79"/>
      <c r="BD97" s="79"/>
      <c r="BE97" s="79"/>
      <c r="BF97" s="79"/>
      <c r="BG97" s="79"/>
      <c r="BH97" s="79"/>
      <c r="BI97" s="79"/>
      <c r="BJ97" s="79"/>
      <c r="BK97" s="79"/>
      <c r="BL97" s="79"/>
      <c r="BM97" s="79"/>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row>
    <row r="98" spans="1:112" ht="12.75">
      <c r="A98" s="10"/>
      <c r="B98" s="236" t="s">
        <v>488</v>
      </c>
      <c r="C98" s="12">
        <v>83</v>
      </c>
      <c r="D98" s="64"/>
      <c r="E98" s="12"/>
      <c r="F98" s="64">
        <v>4</v>
      </c>
      <c r="G98" s="64"/>
      <c r="H98" s="64">
        <v>3</v>
      </c>
      <c r="I98" s="64"/>
      <c r="J98" s="64"/>
      <c r="K98" s="64"/>
      <c r="L98" s="64"/>
      <c r="M98" s="64"/>
      <c r="N98" s="64"/>
      <c r="O98" s="64"/>
      <c r="P98" s="64"/>
      <c r="Q98" s="64"/>
      <c r="R98" s="64"/>
      <c r="S98" s="64"/>
      <c r="T98" s="64"/>
      <c r="U98" s="64"/>
      <c r="V98" s="64"/>
      <c r="W98" s="64"/>
      <c r="X98" s="64"/>
      <c r="Y98" s="64"/>
      <c r="Z98" s="64"/>
      <c r="AA98" s="64">
        <v>1</v>
      </c>
      <c r="AB98" s="64"/>
      <c r="AC98" s="64"/>
      <c r="AD98" s="64"/>
      <c r="AE98" s="64"/>
      <c r="AF98" s="64"/>
      <c r="AG98" s="64"/>
      <c r="AH98" s="64"/>
      <c r="AI98" s="64"/>
      <c r="AJ98" s="12"/>
      <c r="AK98" s="64"/>
      <c r="AL98" s="12"/>
      <c r="AM98" s="64"/>
      <c r="AN98" s="64"/>
      <c r="AO98" s="64"/>
      <c r="AP98" s="64"/>
      <c r="AQ98" s="64"/>
      <c r="AR98" s="64"/>
      <c r="AS98" s="64">
        <v>1</v>
      </c>
      <c r="AT98" s="64"/>
      <c r="AU98" s="64"/>
      <c r="AV98" s="64"/>
      <c r="AW98" s="211">
        <f t="shared" si="5"/>
        <v>92</v>
      </c>
      <c r="BB98" s="79"/>
      <c r="BC98" s="79"/>
      <c r="BD98" s="79"/>
      <c r="BE98" s="79"/>
      <c r="BF98" s="79"/>
      <c r="BG98" s="79"/>
      <c r="BH98" s="79"/>
      <c r="BI98" s="79"/>
      <c r="BJ98" s="79"/>
      <c r="BK98" s="79"/>
      <c r="BL98" s="79"/>
      <c r="BM98" s="79"/>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row>
    <row r="99" spans="1:112" ht="12.75">
      <c r="A99" s="10"/>
      <c r="B99" s="236" t="s">
        <v>489</v>
      </c>
      <c r="C99" s="12">
        <v>708</v>
      </c>
      <c r="D99" s="64"/>
      <c r="E99" s="12"/>
      <c r="F99" s="64">
        <v>43</v>
      </c>
      <c r="G99" s="64"/>
      <c r="H99" s="64">
        <v>16</v>
      </c>
      <c r="I99" s="64"/>
      <c r="J99" s="64"/>
      <c r="K99" s="64"/>
      <c r="L99" s="64"/>
      <c r="M99" s="64"/>
      <c r="N99" s="64"/>
      <c r="O99" s="64"/>
      <c r="P99" s="64"/>
      <c r="Q99" s="64"/>
      <c r="R99" s="64"/>
      <c r="S99" s="64"/>
      <c r="T99" s="64">
        <v>1</v>
      </c>
      <c r="U99" s="64"/>
      <c r="V99" s="64"/>
      <c r="W99" s="64"/>
      <c r="X99" s="64"/>
      <c r="Y99" s="64"/>
      <c r="Z99" s="64"/>
      <c r="AA99" s="64">
        <v>3</v>
      </c>
      <c r="AB99" s="64"/>
      <c r="AC99" s="64"/>
      <c r="AD99" s="64"/>
      <c r="AE99" s="64"/>
      <c r="AF99" s="64"/>
      <c r="AG99" s="64"/>
      <c r="AH99" s="64"/>
      <c r="AI99" s="64">
        <v>22</v>
      </c>
      <c r="AJ99" s="12"/>
      <c r="AK99" s="64"/>
      <c r="AL99" s="12"/>
      <c r="AM99" s="64"/>
      <c r="AN99" s="64"/>
      <c r="AO99" s="64"/>
      <c r="AP99" s="64">
        <v>1</v>
      </c>
      <c r="AQ99" s="64"/>
      <c r="AR99" s="64"/>
      <c r="AS99" s="64">
        <v>5</v>
      </c>
      <c r="AT99" s="64"/>
      <c r="AU99" s="64"/>
      <c r="AV99" s="64"/>
      <c r="AW99" s="211">
        <f t="shared" si="5"/>
        <v>799</v>
      </c>
      <c r="BB99" s="79"/>
      <c r="BC99" s="79"/>
      <c r="BD99" s="79"/>
      <c r="BE99" s="79"/>
      <c r="BF99" s="79"/>
      <c r="BG99" s="79"/>
      <c r="BH99" s="79"/>
      <c r="BI99" s="79"/>
      <c r="BJ99" s="79"/>
      <c r="BK99" s="79"/>
      <c r="BL99" s="79"/>
      <c r="BM99" s="79"/>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row>
    <row r="100" spans="1:112" ht="12.75">
      <c r="A100" s="10"/>
      <c r="B100" s="236" t="s">
        <v>490</v>
      </c>
      <c r="C100" s="12">
        <v>371</v>
      </c>
      <c r="D100" s="64"/>
      <c r="E100" s="12"/>
      <c r="F100" s="64">
        <v>1</v>
      </c>
      <c r="G100" s="64"/>
      <c r="H100" s="64"/>
      <c r="I100" s="64"/>
      <c r="J100" s="64"/>
      <c r="K100" s="64">
        <v>1</v>
      </c>
      <c r="L100" s="64">
        <v>3</v>
      </c>
      <c r="M100" s="64"/>
      <c r="N100" s="64"/>
      <c r="O100" s="64"/>
      <c r="P100" s="64"/>
      <c r="Q100" s="64"/>
      <c r="R100" s="64"/>
      <c r="S100" s="64"/>
      <c r="T100" s="64"/>
      <c r="U100" s="64"/>
      <c r="V100" s="64"/>
      <c r="W100" s="64"/>
      <c r="X100" s="64"/>
      <c r="Y100" s="64"/>
      <c r="Z100" s="64"/>
      <c r="AA100" s="64">
        <v>2</v>
      </c>
      <c r="AB100" s="64"/>
      <c r="AC100" s="64"/>
      <c r="AD100" s="64"/>
      <c r="AE100" s="64"/>
      <c r="AF100" s="64"/>
      <c r="AG100" s="64"/>
      <c r="AH100" s="64"/>
      <c r="AI100" s="64">
        <v>2</v>
      </c>
      <c r="AJ100" s="12"/>
      <c r="AK100" s="64"/>
      <c r="AL100" s="12"/>
      <c r="AM100" s="64"/>
      <c r="AN100" s="64"/>
      <c r="AO100" s="64"/>
      <c r="AP100" s="64">
        <v>1</v>
      </c>
      <c r="AQ100" s="64"/>
      <c r="AR100" s="64"/>
      <c r="AS100" s="64">
        <v>4</v>
      </c>
      <c r="AT100" s="64"/>
      <c r="AU100" s="64"/>
      <c r="AV100" s="64"/>
      <c r="AW100" s="211">
        <f t="shared" si="5"/>
        <v>385</v>
      </c>
      <c r="BB100" s="79"/>
      <c r="BC100" s="79"/>
      <c r="BD100" s="79"/>
      <c r="BE100" s="79"/>
      <c r="BF100" s="79"/>
      <c r="BG100" s="79"/>
      <c r="BH100" s="79"/>
      <c r="BI100" s="79"/>
      <c r="BJ100" s="79"/>
      <c r="BK100" s="79"/>
      <c r="BL100" s="79"/>
      <c r="BM100" s="79"/>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row>
    <row r="101" spans="1:112" ht="12.75">
      <c r="A101" s="10"/>
      <c r="B101" s="236" t="s">
        <v>491</v>
      </c>
      <c r="C101" s="12">
        <v>51</v>
      </c>
      <c r="D101" s="64"/>
      <c r="E101" s="12"/>
      <c r="F101" s="64"/>
      <c r="G101" s="64"/>
      <c r="H101" s="64">
        <v>1</v>
      </c>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12"/>
      <c r="AK101" s="64"/>
      <c r="AL101" s="12"/>
      <c r="AM101" s="64"/>
      <c r="AN101" s="64"/>
      <c r="AO101" s="64"/>
      <c r="AP101" s="64"/>
      <c r="AQ101" s="64"/>
      <c r="AR101" s="64"/>
      <c r="AS101" s="64"/>
      <c r="AT101" s="64"/>
      <c r="AU101" s="64"/>
      <c r="AV101" s="64"/>
      <c r="AW101" s="211">
        <f t="shared" si="5"/>
        <v>52</v>
      </c>
      <c r="BB101" s="79"/>
      <c r="BC101" s="79"/>
      <c r="BD101" s="79"/>
      <c r="BE101" s="79"/>
      <c r="BF101" s="79"/>
      <c r="BG101" s="79"/>
      <c r="BH101" s="79"/>
      <c r="BI101" s="79"/>
      <c r="BJ101" s="79"/>
      <c r="BK101" s="79"/>
      <c r="BL101" s="79"/>
      <c r="BM101" s="79"/>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row>
    <row r="102" spans="1:112" ht="12.75">
      <c r="A102" s="10"/>
      <c r="B102" s="236" t="s">
        <v>492</v>
      </c>
      <c r="C102" s="12">
        <v>390</v>
      </c>
      <c r="D102" s="64"/>
      <c r="E102" s="12"/>
      <c r="F102" s="64">
        <v>7</v>
      </c>
      <c r="G102" s="64"/>
      <c r="H102" s="64">
        <v>11</v>
      </c>
      <c r="I102" s="64"/>
      <c r="J102" s="64"/>
      <c r="K102" s="64"/>
      <c r="L102" s="64"/>
      <c r="M102" s="64"/>
      <c r="N102" s="64"/>
      <c r="O102" s="64"/>
      <c r="P102" s="64"/>
      <c r="Q102" s="64"/>
      <c r="R102" s="64"/>
      <c r="S102" s="64"/>
      <c r="T102" s="64">
        <v>1</v>
      </c>
      <c r="U102" s="64"/>
      <c r="V102" s="64"/>
      <c r="W102" s="64"/>
      <c r="X102" s="64"/>
      <c r="Y102" s="64"/>
      <c r="Z102" s="64"/>
      <c r="AA102" s="64">
        <v>11</v>
      </c>
      <c r="AB102" s="64"/>
      <c r="AC102" s="64"/>
      <c r="AD102" s="64"/>
      <c r="AE102" s="64"/>
      <c r="AF102" s="64"/>
      <c r="AG102" s="64"/>
      <c r="AH102" s="64">
        <v>2</v>
      </c>
      <c r="AI102" s="64">
        <v>3</v>
      </c>
      <c r="AJ102" s="12"/>
      <c r="AK102" s="64"/>
      <c r="AL102" s="12"/>
      <c r="AM102" s="64"/>
      <c r="AN102" s="64"/>
      <c r="AO102" s="64"/>
      <c r="AP102" s="64">
        <v>2</v>
      </c>
      <c r="AQ102" s="64"/>
      <c r="AR102" s="64"/>
      <c r="AS102" s="64">
        <v>3</v>
      </c>
      <c r="AT102" s="64"/>
      <c r="AU102" s="64"/>
      <c r="AV102" s="64"/>
      <c r="AW102" s="211">
        <f t="shared" si="5"/>
        <v>430</v>
      </c>
      <c r="BB102" s="79"/>
      <c r="BC102" s="79"/>
      <c r="BD102" s="79"/>
      <c r="BE102" s="79"/>
      <c r="BF102" s="79"/>
      <c r="BG102" s="79"/>
      <c r="BH102" s="79"/>
      <c r="BI102" s="79"/>
      <c r="BJ102" s="79"/>
      <c r="BK102" s="79"/>
      <c r="BL102" s="79"/>
      <c r="BM102" s="79"/>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row>
    <row r="103" spans="1:112" ht="12.75">
      <c r="A103" s="10"/>
      <c r="B103" s="236" t="s">
        <v>493</v>
      </c>
      <c r="C103" s="12">
        <v>134</v>
      </c>
      <c r="D103" s="64"/>
      <c r="E103" s="12"/>
      <c r="F103" s="64"/>
      <c r="G103" s="64"/>
      <c r="H103" s="64"/>
      <c r="I103" s="64"/>
      <c r="J103" s="64"/>
      <c r="K103" s="64"/>
      <c r="L103" s="64"/>
      <c r="M103" s="64"/>
      <c r="N103" s="64"/>
      <c r="O103" s="64"/>
      <c r="P103" s="64"/>
      <c r="Q103" s="64"/>
      <c r="R103" s="64"/>
      <c r="S103" s="64"/>
      <c r="T103" s="64"/>
      <c r="U103" s="64"/>
      <c r="V103" s="64"/>
      <c r="W103" s="64"/>
      <c r="X103" s="64"/>
      <c r="Y103" s="64"/>
      <c r="Z103" s="64"/>
      <c r="AA103" s="64">
        <v>1</v>
      </c>
      <c r="AB103" s="64"/>
      <c r="AC103" s="64"/>
      <c r="AD103" s="64"/>
      <c r="AE103" s="64"/>
      <c r="AF103" s="64"/>
      <c r="AG103" s="64"/>
      <c r="AH103" s="64"/>
      <c r="AI103" s="64">
        <v>3</v>
      </c>
      <c r="AJ103" s="12"/>
      <c r="AK103" s="64"/>
      <c r="AL103" s="12"/>
      <c r="AM103" s="64"/>
      <c r="AN103" s="64"/>
      <c r="AO103" s="64"/>
      <c r="AP103" s="64"/>
      <c r="AQ103" s="64"/>
      <c r="AR103" s="64"/>
      <c r="AS103" s="64">
        <v>2</v>
      </c>
      <c r="AT103" s="64"/>
      <c r="AU103" s="64"/>
      <c r="AV103" s="64"/>
      <c r="AW103" s="211">
        <f t="shared" si="5"/>
        <v>140</v>
      </c>
      <c r="BB103" s="79"/>
      <c r="BC103" s="79"/>
      <c r="BD103" s="79"/>
      <c r="BE103" s="79"/>
      <c r="BF103" s="79"/>
      <c r="BG103" s="79"/>
      <c r="BH103" s="79"/>
      <c r="BI103" s="79"/>
      <c r="BJ103" s="79"/>
      <c r="BK103" s="79"/>
      <c r="BL103" s="79"/>
      <c r="BM103" s="79"/>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row>
    <row r="104" spans="1:112" ht="12.75">
      <c r="A104" s="10"/>
      <c r="B104" s="236" t="s">
        <v>494</v>
      </c>
      <c r="C104" s="12">
        <v>700</v>
      </c>
      <c r="D104" s="64"/>
      <c r="E104" s="12"/>
      <c r="F104" s="64">
        <v>1</v>
      </c>
      <c r="G104" s="64"/>
      <c r="H104" s="64">
        <v>22</v>
      </c>
      <c r="I104" s="64"/>
      <c r="J104" s="64"/>
      <c r="K104" s="64"/>
      <c r="L104" s="64">
        <v>11</v>
      </c>
      <c r="M104" s="64"/>
      <c r="N104" s="64"/>
      <c r="O104" s="64"/>
      <c r="P104" s="64"/>
      <c r="Q104" s="64"/>
      <c r="R104" s="64"/>
      <c r="S104" s="64"/>
      <c r="T104" s="64"/>
      <c r="U104" s="64"/>
      <c r="V104" s="64"/>
      <c r="W104" s="64"/>
      <c r="X104" s="64"/>
      <c r="Y104" s="64"/>
      <c r="Z104" s="64">
        <v>1</v>
      </c>
      <c r="AA104" s="64"/>
      <c r="AB104" s="64"/>
      <c r="AC104" s="64"/>
      <c r="AD104" s="64"/>
      <c r="AE104" s="64"/>
      <c r="AF104" s="64"/>
      <c r="AG104" s="64"/>
      <c r="AH104" s="64">
        <v>2</v>
      </c>
      <c r="AI104" s="64">
        <v>2</v>
      </c>
      <c r="AJ104" s="12"/>
      <c r="AK104" s="64"/>
      <c r="AL104" s="12"/>
      <c r="AM104" s="64"/>
      <c r="AN104" s="64"/>
      <c r="AO104" s="64"/>
      <c r="AP104" s="64">
        <v>29</v>
      </c>
      <c r="AQ104" s="64"/>
      <c r="AR104" s="64"/>
      <c r="AS104" s="64">
        <v>1</v>
      </c>
      <c r="AT104" s="64"/>
      <c r="AU104" s="64"/>
      <c r="AV104" s="64"/>
      <c r="AW104" s="211">
        <f t="shared" si="5"/>
        <v>769</v>
      </c>
      <c r="BB104" s="79"/>
      <c r="BC104" s="79"/>
      <c r="BD104" s="79"/>
      <c r="BE104" s="79"/>
      <c r="BF104" s="79"/>
      <c r="BG104" s="79"/>
      <c r="BH104" s="79"/>
      <c r="BI104" s="79"/>
      <c r="BJ104" s="79"/>
      <c r="BK104" s="79"/>
      <c r="BL104" s="79"/>
      <c r="BM104" s="79"/>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row>
    <row r="105" spans="1:112" ht="12.75">
      <c r="A105" s="10"/>
      <c r="B105" s="236" t="s">
        <v>495</v>
      </c>
      <c r="C105" s="208">
        <v>442</v>
      </c>
      <c r="D105" s="202"/>
      <c r="E105" s="208"/>
      <c r="F105" s="202"/>
      <c r="G105" s="202"/>
      <c r="H105" s="202">
        <v>6</v>
      </c>
      <c r="I105" s="202"/>
      <c r="J105" s="202"/>
      <c r="K105" s="202"/>
      <c r="L105" s="202">
        <v>2</v>
      </c>
      <c r="M105" s="202"/>
      <c r="N105" s="202"/>
      <c r="O105" s="202"/>
      <c r="P105" s="202"/>
      <c r="Q105" s="202"/>
      <c r="R105" s="202"/>
      <c r="S105" s="202"/>
      <c r="T105" s="202"/>
      <c r="U105" s="202"/>
      <c r="V105" s="202"/>
      <c r="W105" s="202"/>
      <c r="X105" s="202"/>
      <c r="Y105" s="202"/>
      <c r="Z105" s="202"/>
      <c r="AA105" s="202"/>
      <c r="AB105" s="202">
        <v>1</v>
      </c>
      <c r="AC105" s="202"/>
      <c r="AD105" s="202"/>
      <c r="AE105" s="202"/>
      <c r="AF105" s="202"/>
      <c r="AG105" s="202"/>
      <c r="AH105" s="202">
        <v>1</v>
      </c>
      <c r="AI105" s="202">
        <v>1</v>
      </c>
      <c r="AJ105" s="208"/>
      <c r="AK105" s="202"/>
      <c r="AL105" s="208"/>
      <c r="AM105" s="202"/>
      <c r="AN105" s="202"/>
      <c r="AO105" s="202"/>
      <c r="AP105" s="202"/>
      <c r="AQ105" s="202"/>
      <c r="AR105" s="202"/>
      <c r="AS105" s="202">
        <v>5</v>
      </c>
      <c r="AT105" s="202"/>
      <c r="AU105" s="202"/>
      <c r="AV105" s="202"/>
      <c r="AW105" s="212">
        <f t="shared" si="5"/>
        <v>458</v>
      </c>
      <c r="BB105" s="79"/>
      <c r="BC105" s="79"/>
      <c r="BD105" s="79"/>
      <c r="BE105" s="79"/>
      <c r="BF105" s="79"/>
      <c r="BG105" s="79"/>
      <c r="BH105" s="79"/>
      <c r="BI105" s="79"/>
      <c r="BJ105" s="79"/>
      <c r="BK105" s="79"/>
      <c r="BL105" s="79"/>
      <c r="BM105" s="79"/>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row>
    <row r="106" spans="1:112" ht="12.75" thickBot="1">
      <c r="A106" s="231" t="s">
        <v>107</v>
      </c>
      <c r="B106" s="236" t="s">
        <v>496</v>
      </c>
      <c r="C106" s="8">
        <v>1196</v>
      </c>
      <c r="D106" s="9"/>
      <c r="E106" s="8">
        <v>1</v>
      </c>
      <c r="F106" s="9"/>
      <c r="G106" s="9"/>
      <c r="H106" s="9">
        <v>5</v>
      </c>
      <c r="I106" s="9"/>
      <c r="J106" s="9"/>
      <c r="K106" s="9"/>
      <c r="L106" s="9">
        <v>7</v>
      </c>
      <c r="M106" s="9"/>
      <c r="N106" s="9"/>
      <c r="O106" s="9"/>
      <c r="P106" s="9"/>
      <c r="Q106" s="9"/>
      <c r="R106" s="9"/>
      <c r="S106" s="9">
        <v>3</v>
      </c>
      <c r="T106" s="9"/>
      <c r="U106" s="9"/>
      <c r="V106" s="9"/>
      <c r="W106" s="9"/>
      <c r="X106" s="9"/>
      <c r="Y106" s="9">
        <v>1</v>
      </c>
      <c r="Z106" s="9"/>
      <c r="AA106" s="9"/>
      <c r="AB106" s="9"/>
      <c r="AC106" s="9"/>
      <c r="AD106" s="9"/>
      <c r="AE106" s="9"/>
      <c r="AF106" s="9"/>
      <c r="AG106" s="9"/>
      <c r="AH106" s="9"/>
      <c r="AI106" s="9">
        <v>17</v>
      </c>
      <c r="AJ106" s="8"/>
      <c r="AK106" s="9"/>
      <c r="AL106" s="8"/>
      <c r="AM106" s="9"/>
      <c r="AN106" s="9"/>
      <c r="AO106" s="9"/>
      <c r="AP106" s="9"/>
      <c r="AQ106" s="9"/>
      <c r="AR106" s="9"/>
      <c r="AS106" s="9">
        <v>16</v>
      </c>
      <c r="AT106" s="9"/>
      <c r="AU106" s="9"/>
      <c r="AV106" s="9"/>
      <c r="AW106" s="210">
        <f t="shared" si="5"/>
        <v>1246</v>
      </c>
      <c r="BB106" s="79"/>
      <c r="BC106" s="79"/>
      <c r="BD106" s="79"/>
      <c r="BE106" s="79"/>
      <c r="BF106" s="79"/>
      <c r="BG106" s="79"/>
      <c r="BH106" s="79"/>
      <c r="BI106" s="79"/>
      <c r="BJ106" s="79"/>
      <c r="BK106" s="79"/>
      <c r="BL106" s="79"/>
      <c r="BM106" s="79"/>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row>
    <row r="107" spans="1:112" ht="12.75" thickTop="1">
      <c r="A107" s="10"/>
      <c r="B107" s="236" t="s">
        <v>497</v>
      </c>
      <c r="C107" s="12">
        <v>3628</v>
      </c>
      <c r="D107" s="64"/>
      <c r="E107" s="12"/>
      <c r="F107" s="64">
        <v>1</v>
      </c>
      <c r="G107" s="64"/>
      <c r="H107" s="64">
        <v>12</v>
      </c>
      <c r="I107" s="64"/>
      <c r="J107" s="64"/>
      <c r="K107" s="64"/>
      <c r="L107" s="64">
        <v>9</v>
      </c>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v>15</v>
      </c>
      <c r="AJ107" s="12"/>
      <c r="AK107" s="64"/>
      <c r="AL107" s="12"/>
      <c r="AM107" s="64">
        <v>1</v>
      </c>
      <c r="AN107" s="64"/>
      <c r="AO107" s="64"/>
      <c r="AP107" s="64"/>
      <c r="AQ107" s="64"/>
      <c r="AR107" s="64">
        <v>4</v>
      </c>
      <c r="AS107" s="64">
        <v>12</v>
      </c>
      <c r="AT107" s="64"/>
      <c r="AU107" s="64"/>
      <c r="AV107" s="64"/>
      <c r="AW107" s="211">
        <f t="shared" si="5"/>
        <v>3682</v>
      </c>
      <c r="BB107" s="79"/>
      <c r="BC107" s="79"/>
      <c r="BD107" s="79"/>
      <c r="BE107" s="79"/>
      <c r="BF107" s="79"/>
      <c r="BG107" s="79"/>
      <c r="BH107" s="79"/>
      <c r="BI107" s="79"/>
      <c r="BJ107" s="79"/>
      <c r="BK107" s="79"/>
      <c r="BL107" s="79"/>
      <c r="BM107" s="79"/>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row>
    <row r="108" spans="1:112" ht="12.75">
      <c r="A108" s="10"/>
      <c r="B108" s="236" t="s">
        <v>498</v>
      </c>
      <c r="C108" s="12">
        <v>852</v>
      </c>
      <c r="D108" s="64"/>
      <c r="E108" s="12"/>
      <c r="F108" s="64"/>
      <c r="G108" s="64"/>
      <c r="H108" s="64">
        <v>1</v>
      </c>
      <c r="I108" s="64"/>
      <c r="J108" s="64"/>
      <c r="K108" s="64"/>
      <c r="L108" s="64">
        <v>3</v>
      </c>
      <c r="M108" s="64"/>
      <c r="N108" s="64"/>
      <c r="O108" s="64">
        <v>1</v>
      </c>
      <c r="P108" s="64"/>
      <c r="Q108" s="64"/>
      <c r="R108" s="64"/>
      <c r="S108" s="64"/>
      <c r="T108" s="64"/>
      <c r="U108" s="64"/>
      <c r="V108" s="64"/>
      <c r="W108" s="64"/>
      <c r="X108" s="64"/>
      <c r="Y108" s="64"/>
      <c r="Z108" s="64"/>
      <c r="AA108" s="64"/>
      <c r="AB108" s="64"/>
      <c r="AC108" s="64"/>
      <c r="AD108" s="64"/>
      <c r="AE108" s="64"/>
      <c r="AF108" s="64"/>
      <c r="AG108" s="64"/>
      <c r="AH108" s="64"/>
      <c r="AI108" s="64">
        <v>4</v>
      </c>
      <c r="AJ108" s="12"/>
      <c r="AK108" s="64"/>
      <c r="AL108" s="12"/>
      <c r="AM108" s="64"/>
      <c r="AN108" s="64">
        <v>1</v>
      </c>
      <c r="AO108" s="64"/>
      <c r="AP108" s="64"/>
      <c r="AQ108" s="64"/>
      <c r="AR108" s="64"/>
      <c r="AS108" s="64">
        <v>1</v>
      </c>
      <c r="AT108" s="64"/>
      <c r="AU108" s="64"/>
      <c r="AV108" s="64"/>
      <c r="AW108" s="211">
        <f t="shared" si="5"/>
        <v>863</v>
      </c>
      <c r="BB108" s="79"/>
      <c r="BC108" s="79"/>
      <c r="BD108" s="79"/>
      <c r="BE108" s="79"/>
      <c r="BF108" s="79"/>
      <c r="BG108" s="79"/>
      <c r="BH108" s="79"/>
      <c r="BI108" s="79"/>
      <c r="BJ108" s="79"/>
      <c r="BK108" s="79"/>
      <c r="BL108" s="79"/>
      <c r="BM108" s="79"/>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row>
    <row r="109" spans="1:112" ht="12.75">
      <c r="A109" s="10"/>
      <c r="B109" s="236" t="s">
        <v>499</v>
      </c>
      <c r="C109" s="12">
        <v>17196</v>
      </c>
      <c r="D109" s="64"/>
      <c r="E109" s="12"/>
      <c r="F109" s="64">
        <v>2</v>
      </c>
      <c r="G109" s="64">
        <v>1</v>
      </c>
      <c r="H109" s="64">
        <v>42</v>
      </c>
      <c r="I109" s="64"/>
      <c r="J109" s="64"/>
      <c r="K109" s="64"/>
      <c r="L109" s="64">
        <v>179</v>
      </c>
      <c r="M109" s="64"/>
      <c r="N109" s="64"/>
      <c r="O109" s="64">
        <v>2</v>
      </c>
      <c r="P109" s="64"/>
      <c r="Q109" s="64"/>
      <c r="R109" s="64"/>
      <c r="S109" s="64">
        <v>7</v>
      </c>
      <c r="T109" s="64"/>
      <c r="U109" s="64">
        <v>15</v>
      </c>
      <c r="V109" s="64"/>
      <c r="W109" s="64"/>
      <c r="X109" s="64"/>
      <c r="Y109" s="64"/>
      <c r="Z109" s="64"/>
      <c r="AA109" s="64"/>
      <c r="AB109" s="64"/>
      <c r="AC109" s="64"/>
      <c r="AD109" s="64"/>
      <c r="AE109" s="64"/>
      <c r="AF109" s="64"/>
      <c r="AG109" s="64"/>
      <c r="AH109" s="64">
        <v>24</v>
      </c>
      <c r="AI109" s="64">
        <v>29</v>
      </c>
      <c r="AJ109" s="12"/>
      <c r="AK109" s="64"/>
      <c r="AL109" s="12">
        <v>6</v>
      </c>
      <c r="AM109" s="64"/>
      <c r="AN109" s="64">
        <v>2</v>
      </c>
      <c r="AO109" s="64"/>
      <c r="AP109" s="64">
        <v>7</v>
      </c>
      <c r="AQ109" s="64">
        <v>1</v>
      </c>
      <c r="AR109" s="64">
        <v>2</v>
      </c>
      <c r="AS109" s="64">
        <v>54</v>
      </c>
      <c r="AT109" s="64">
        <v>1</v>
      </c>
      <c r="AU109" s="64"/>
      <c r="AV109" s="64"/>
      <c r="AW109" s="211">
        <f t="shared" si="5"/>
        <v>17570</v>
      </c>
      <c r="BB109" s="79"/>
      <c r="BC109" s="79"/>
      <c r="BD109" s="79"/>
      <c r="BE109" s="79"/>
      <c r="BF109" s="79"/>
      <c r="BG109" s="79"/>
      <c r="BH109" s="79"/>
      <c r="BI109" s="79"/>
      <c r="BJ109" s="79"/>
      <c r="BK109" s="79"/>
      <c r="BL109" s="79"/>
      <c r="BM109" s="79"/>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row>
    <row r="110" spans="1:112" ht="12.75">
      <c r="A110" s="10"/>
      <c r="B110" s="236" t="s">
        <v>500</v>
      </c>
      <c r="C110" s="12">
        <v>1807</v>
      </c>
      <c r="D110" s="64"/>
      <c r="E110" s="12">
        <v>1</v>
      </c>
      <c r="F110" s="64"/>
      <c r="G110" s="64"/>
      <c r="H110" s="64">
        <v>27</v>
      </c>
      <c r="I110" s="64">
        <v>1</v>
      </c>
      <c r="J110" s="64"/>
      <c r="K110" s="64">
        <v>1</v>
      </c>
      <c r="L110" s="64">
        <v>3</v>
      </c>
      <c r="M110" s="64"/>
      <c r="N110" s="64"/>
      <c r="O110" s="64"/>
      <c r="P110" s="64"/>
      <c r="Q110" s="64"/>
      <c r="R110" s="64"/>
      <c r="S110" s="64">
        <v>1</v>
      </c>
      <c r="T110" s="64"/>
      <c r="U110" s="64">
        <v>1</v>
      </c>
      <c r="V110" s="64"/>
      <c r="W110" s="64"/>
      <c r="X110" s="64"/>
      <c r="Y110" s="64"/>
      <c r="Z110" s="64"/>
      <c r="AA110" s="64">
        <v>1</v>
      </c>
      <c r="AB110" s="64"/>
      <c r="AC110" s="64"/>
      <c r="AD110" s="64"/>
      <c r="AE110" s="64"/>
      <c r="AF110" s="64"/>
      <c r="AG110" s="64"/>
      <c r="AH110" s="64">
        <v>3</v>
      </c>
      <c r="AI110" s="64">
        <v>9</v>
      </c>
      <c r="AJ110" s="12"/>
      <c r="AK110" s="64"/>
      <c r="AL110" s="12"/>
      <c r="AM110" s="64"/>
      <c r="AN110" s="64"/>
      <c r="AO110" s="64"/>
      <c r="AP110" s="64"/>
      <c r="AQ110" s="64"/>
      <c r="AR110" s="64"/>
      <c r="AS110" s="64">
        <v>25</v>
      </c>
      <c r="AT110" s="64"/>
      <c r="AU110" s="64"/>
      <c r="AV110" s="64"/>
      <c r="AW110" s="211">
        <f t="shared" si="5"/>
        <v>1880</v>
      </c>
      <c r="BB110" s="79"/>
      <c r="BC110" s="79"/>
      <c r="BD110" s="79"/>
      <c r="BE110" s="79"/>
      <c r="BF110" s="79"/>
      <c r="BG110" s="79"/>
      <c r="BH110" s="79"/>
      <c r="BI110" s="79"/>
      <c r="BJ110" s="79"/>
      <c r="BK110" s="79"/>
      <c r="BL110" s="79"/>
      <c r="BM110" s="79"/>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row>
    <row r="111" spans="1:112" ht="12.75">
      <c r="A111" s="10"/>
      <c r="B111" s="236" t="s">
        <v>501</v>
      </c>
      <c r="C111" s="12">
        <v>4241</v>
      </c>
      <c r="D111" s="64"/>
      <c r="E111" s="12"/>
      <c r="F111" s="64">
        <v>2</v>
      </c>
      <c r="G111" s="64"/>
      <c r="H111" s="64">
        <v>448</v>
      </c>
      <c r="I111" s="64"/>
      <c r="J111" s="64"/>
      <c r="K111" s="64"/>
      <c r="L111" s="64">
        <v>2</v>
      </c>
      <c r="M111" s="64"/>
      <c r="N111" s="64"/>
      <c r="O111" s="64"/>
      <c r="P111" s="64"/>
      <c r="Q111" s="64"/>
      <c r="R111" s="64"/>
      <c r="S111" s="64">
        <v>10</v>
      </c>
      <c r="T111" s="64"/>
      <c r="U111" s="64"/>
      <c r="V111" s="64"/>
      <c r="W111" s="64"/>
      <c r="X111" s="64"/>
      <c r="Y111" s="64"/>
      <c r="Z111" s="64"/>
      <c r="AA111" s="64"/>
      <c r="AB111" s="64"/>
      <c r="AC111" s="64"/>
      <c r="AD111" s="64"/>
      <c r="AE111" s="64"/>
      <c r="AF111" s="64"/>
      <c r="AG111" s="64"/>
      <c r="AH111" s="64">
        <v>1</v>
      </c>
      <c r="AI111" s="64">
        <v>11</v>
      </c>
      <c r="AJ111" s="12">
        <v>1</v>
      </c>
      <c r="AK111" s="64"/>
      <c r="AL111" s="12"/>
      <c r="AM111" s="64"/>
      <c r="AN111" s="64"/>
      <c r="AO111" s="64"/>
      <c r="AP111" s="64">
        <v>53</v>
      </c>
      <c r="AQ111" s="64"/>
      <c r="AR111" s="64"/>
      <c r="AS111" s="64">
        <v>3</v>
      </c>
      <c r="AT111" s="64"/>
      <c r="AU111" s="64"/>
      <c r="AV111" s="64"/>
      <c r="AW111" s="211">
        <f t="shared" si="5"/>
        <v>4772</v>
      </c>
      <c r="BB111" s="79"/>
      <c r="BC111" s="79"/>
      <c r="BD111" s="79"/>
      <c r="BE111" s="79"/>
      <c r="BF111" s="79"/>
      <c r="BG111" s="79"/>
      <c r="BH111" s="79"/>
      <c r="BI111" s="79"/>
      <c r="BJ111" s="79"/>
      <c r="BK111" s="79"/>
      <c r="BL111" s="79"/>
      <c r="BM111" s="79"/>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row>
    <row r="112" spans="1:112" ht="12.75">
      <c r="A112" s="10"/>
      <c r="B112" s="236" t="s">
        <v>502</v>
      </c>
      <c r="C112" s="208">
        <v>7076</v>
      </c>
      <c r="D112" s="202"/>
      <c r="E112" s="208"/>
      <c r="F112" s="202">
        <v>5</v>
      </c>
      <c r="G112" s="202"/>
      <c r="H112" s="202">
        <v>219</v>
      </c>
      <c r="I112" s="202"/>
      <c r="J112" s="202"/>
      <c r="K112" s="202"/>
      <c r="L112" s="202">
        <v>93</v>
      </c>
      <c r="M112" s="202"/>
      <c r="N112" s="202"/>
      <c r="O112" s="202">
        <v>1</v>
      </c>
      <c r="P112" s="202"/>
      <c r="Q112" s="202"/>
      <c r="R112" s="202"/>
      <c r="S112" s="202"/>
      <c r="T112" s="202"/>
      <c r="U112" s="202"/>
      <c r="V112" s="202"/>
      <c r="W112" s="202"/>
      <c r="X112" s="202"/>
      <c r="Y112" s="202"/>
      <c r="Z112" s="202">
        <v>3</v>
      </c>
      <c r="AA112" s="202">
        <v>1</v>
      </c>
      <c r="AB112" s="202"/>
      <c r="AC112" s="202">
        <v>10</v>
      </c>
      <c r="AD112" s="202"/>
      <c r="AE112" s="202"/>
      <c r="AF112" s="202"/>
      <c r="AG112" s="202"/>
      <c r="AH112" s="202">
        <v>8</v>
      </c>
      <c r="AI112" s="202">
        <v>41</v>
      </c>
      <c r="AJ112" s="208"/>
      <c r="AK112" s="202"/>
      <c r="AL112" s="208">
        <v>1</v>
      </c>
      <c r="AM112" s="202"/>
      <c r="AN112" s="202"/>
      <c r="AO112" s="202"/>
      <c r="AP112" s="202">
        <v>55</v>
      </c>
      <c r="AQ112" s="202"/>
      <c r="AR112" s="202"/>
      <c r="AS112" s="202">
        <v>32</v>
      </c>
      <c r="AT112" s="202"/>
      <c r="AU112" s="202"/>
      <c r="AV112" s="202"/>
      <c r="AW112" s="212">
        <f aca="true" t="shared" si="6" ref="AW112:AW119">SUM(C112:AV112)</f>
        <v>7545</v>
      </c>
      <c r="BB112" s="79"/>
      <c r="BC112" s="79"/>
      <c r="BD112" s="79"/>
      <c r="BE112" s="79"/>
      <c r="BF112" s="79"/>
      <c r="BG112" s="79"/>
      <c r="BH112" s="79"/>
      <c r="BI112" s="79"/>
      <c r="BJ112" s="79"/>
      <c r="BK112" s="79"/>
      <c r="BL112" s="79"/>
      <c r="BM112" s="79"/>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row>
    <row r="113" spans="1:112" ht="12.75" thickBot="1">
      <c r="A113" s="231" t="s">
        <v>115</v>
      </c>
      <c r="B113" s="236" t="s">
        <v>503</v>
      </c>
      <c r="C113" s="8">
        <v>129</v>
      </c>
      <c r="D113" s="9"/>
      <c r="E113" s="8"/>
      <c r="F113" s="9"/>
      <c r="G113" s="9"/>
      <c r="H113" s="9"/>
      <c r="I113" s="9"/>
      <c r="J113" s="9"/>
      <c r="K113" s="9"/>
      <c r="L113" s="9"/>
      <c r="M113" s="9"/>
      <c r="N113" s="9"/>
      <c r="O113" s="9"/>
      <c r="P113" s="9"/>
      <c r="Q113" s="9"/>
      <c r="R113" s="9"/>
      <c r="S113" s="9">
        <v>1</v>
      </c>
      <c r="T113" s="9"/>
      <c r="U113" s="9"/>
      <c r="V113" s="9"/>
      <c r="W113" s="9"/>
      <c r="X113" s="9"/>
      <c r="Y113" s="9"/>
      <c r="Z113" s="9"/>
      <c r="AA113" s="9">
        <v>4</v>
      </c>
      <c r="AB113" s="9"/>
      <c r="AC113" s="9"/>
      <c r="AD113" s="9"/>
      <c r="AE113" s="9"/>
      <c r="AF113" s="9">
        <v>1</v>
      </c>
      <c r="AG113" s="9"/>
      <c r="AH113" s="9"/>
      <c r="AI113" s="9">
        <v>1</v>
      </c>
      <c r="AJ113" s="8"/>
      <c r="AK113" s="9"/>
      <c r="AL113" s="8"/>
      <c r="AM113" s="9"/>
      <c r="AN113" s="9"/>
      <c r="AO113" s="9"/>
      <c r="AP113" s="9"/>
      <c r="AQ113" s="9"/>
      <c r="AR113" s="9"/>
      <c r="AS113" s="9"/>
      <c r="AT113" s="9"/>
      <c r="AU113" s="9"/>
      <c r="AV113" s="9"/>
      <c r="AW113" s="210">
        <f t="shared" si="6"/>
        <v>136</v>
      </c>
      <c r="BB113" s="79"/>
      <c r="BC113" s="79"/>
      <c r="BD113" s="79"/>
      <c r="BE113" s="79"/>
      <c r="BF113" s="79"/>
      <c r="BG113" s="79"/>
      <c r="BH113" s="79"/>
      <c r="BI113" s="79"/>
      <c r="BJ113" s="79"/>
      <c r="BK113" s="79"/>
      <c r="BL113" s="79"/>
      <c r="BM113" s="79"/>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row>
    <row r="114" spans="1:112" ht="24.75" thickTop="1">
      <c r="A114" s="10"/>
      <c r="B114" s="236" t="s">
        <v>504</v>
      </c>
      <c r="C114" s="12">
        <v>1220</v>
      </c>
      <c r="D114" s="64"/>
      <c r="E114" s="12"/>
      <c r="F114" s="64">
        <v>17</v>
      </c>
      <c r="G114" s="64"/>
      <c r="H114" s="64">
        <v>4</v>
      </c>
      <c r="I114" s="64"/>
      <c r="J114" s="64"/>
      <c r="K114" s="64"/>
      <c r="L114" s="64"/>
      <c r="M114" s="64"/>
      <c r="N114" s="64"/>
      <c r="O114" s="64"/>
      <c r="P114" s="64"/>
      <c r="Q114" s="64"/>
      <c r="R114" s="64"/>
      <c r="S114" s="64">
        <v>1</v>
      </c>
      <c r="T114" s="64"/>
      <c r="U114" s="64"/>
      <c r="V114" s="64"/>
      <c r="W114" s="64"/>
      <c r="X114" s="64"/>
      <c r="Y114" s="64"/>
      <c r="Z114" s="64"/>
      <c r="AA114" s="64">
        <v>3</v>
      </c>
      <c r="AB114" s="64"/>
      <c r="AC114" s="64"/>
      <c r="AD114" s="64"/>
      <c r="AE114" s="64"/>
      <c r="AF114" s="64"/>
      <c r="AG114" s="64"/>
      <c r="AH114" s="64"/>
      <c r="AI114" s="64">
        <v>2</v>
      </c>
      <c r="AJ114" s="12"/>
      <c r="AK114" s="64"/>
      <c r="AL114" s="12"/>
      <c r="AM114" s="64">
        <v>1</v>
      </c>
      <c r="AN114" s="64"/>
      <c r="AO114" s="64"/>
      <c r="AP114" s="64"/>
      <c r="AQ114" s="64"/>
      <c r="AR114" s="64"/>
      <c r="AS114" s="64">
        <v>7</v>
      </c>
      <c r="AT114" s="64"/>
      <c r="AU114" s="64"/>
      <c r="AV114" s="64"/>
      <c r="AW114" s="211">
        <f t="shared" si="6"/>
        <v>1255</v>
      </c>
      <c r="BB114" s="79"/>
      <c r="BC114" s="79"/>
      <c r="BD114" s="79"/>
      <c r="BE114" s="79"/>
      <c r="BF114" s="79"/>
      <c r="BG114" s="79"/>
      <c r="BH114" s="79"/>
      <c r="BI114" s="79"/>
      <c r="BJ114" s="79"/>
      <c r="BK114" s="79"/>
      <c r="BL114" s="79"/>
      <c r="BM114" s="79"/>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row>
    <row r="115" spans="1:112" ht="12.75">
      <c r="A115" s="10"/>
      <c r="B115" s="236" t="s">
        <v>505</v>
      </c>
      <c r="C115" s="12">
        <v>5261</v>
      </c>
      <c r="D115" s="64"/>
      <c r="E115" s="12">
        <v>1</v>
      </c>
      <c r="F115" s="64">
        <v>9</v>
      </c>
      <c r="G115" s="64"/>
      <c r="H115" s="64">
        <v>38</v>
      </c>
      <c r="I115" s="64"/>
      <c r="J115" s="64"/>
      <c r="K115" s="64"/>
      <c r="L115" s="64">
        <v>32</v>
      </c>
      <c r="M115" s="64"/>
      <c r="N115" s="64"/>
      <c r="O115" s="64">
        <v>1</v>
      </c>
      <c r="P115" s="64"/>
      <c r="Q115" s="64"/>
      <c r="R115" s="64">
        <v>1</v>
      </c>
      <c r="S115" s="64">
        <v>2</v>
      </c>
      <c r="T115" s="64"/>
      <c r="U115" s="64">
        <v>2</v>
      </c>
      <c r="V115" s="64"/>
      <c r="W115" s="64">
        <v>1</v>
      </c>
      <c r="X115" s="64"/>
      <c r="Y115" s="64"/>
      <c r="Z115" s="64"/>
      <c r="AA115" s="64">
        <v>6</v>
      </c>
      <c r="AB115" s="64">
        <v>1</v>
      </c>
      <c r="AC115" s="64">
        <v>1</v>
      </c>
      <c r="AD115" s="64"/>
      <c r="AE115" s="64"/>
      <c r="AF115" s="64"/>
      <c r="AG115" s="64"/>
      <c r="AH115" s="64">
        <v>12</v>
      </c>
      <c r="AI115" s="64">
        <v>20</v>
      </c>
      <c r="AJ115" s="12"/>
      <c r="AK115" s="64"/>
      <c r="AL115" s="12"/>
      <c r="AM115" s="64"/>
      <c r="AN115" s="64"/>
      <c r="AO115" s="64"/>
      <c r="AP115" s="64"/>
      <c r="AQ115" s="64"/>
      <c r="AR115" s="64">
        <v>1</v>
      </c>
      <c r="AS115" s="64">
        <v>48</v>
      </c>
      <c r="AT115" s="64"/>
      <c r="AU115" s="64">
        <v>1</v>
      </c>
      <c r="AV115" s="64"/>
      <c r="AW115" s="211">
        <f t="shared" si="6"/>
        <v>5438</v>
      </c>
      <c r="BB115" s="79"/>
      <c r="BC115" s="79"/>
      <c r="BD115" s="79"/>
      <c r="BE115" s="79"/>
      <c r="BF115" s="79"/>
      <c r="BG115" s="79"/>
      <c r="BH115" s="79"/>
      <c r="BI115" s="79"/>
      <c r="BJ115" s="79"/>
      <c r="BK115" s="79"/>
      <c r="BL115" s="79"/>
      <c r="BM115" s="79"/>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row>
    <row r="116" spans="1:112" ht="12.75">
      <c r="A116" s="10"/>
      <c r="B116" s="236" t="s">
        <v>506</v>
      </c>
      <c r="C116" s="12">
        <v>258</v>
      </c>
      <c r="D116" s="64">
        <v>1</v>
      </c>
      <c r="E116" s="12"/>
      <c r="F116" s="64"/>
      <c r="G116" s="64"/>
      <c r="H116" s="64">
        <v>4</v>
      </c>
      <c r="I116" s="64">
        <v>1</v>
      </c>
      <c r="J116" s="64"/>
      <c r="K116" s="64"/>
      <c r="L116" s="64"/>
      <c r="M116" s="64"/>
      <c r="N116" s="64"/>
      <c r="O116" s="64"/>
      <c r="P116" s="64"/>
      <c r="Q116" s="64"/>
      <c r="R116" s="64">
        <v>4</v>
      </c>
      <c r="S116" s="64">
        <v>1</v>
      </c>
      <c r="T116" s="64"/>
      <c r="U116" s="64"/>
      <c r="V116" s="64">
        <v>5</v>
      </c>
      <c r="W116" s="64"/>
      <c r="X116" s="64"/>
      <c r="Y116" s="64"/>
      <c r="Z116" s="64"/>
      <c r="AA116" s="64">
        <v>10</v>
      </c>
      <c r="AB116" s="64"/>
      <c r="AC116" s="64">
        <v>2</v>
      </c>
      <c r="AD116" s="64"/>
      <c r="AE116" s="64"/>
      <c r="AF116" s="64"/>
      <c r="AG116" s="64"/>
      <c r="AH116" s="64"/>
      <c r="AI116" s="64">
        <v>10</v>
      </c>
      <c r="AJ116" s="12"/>
      <c r="AK116" s="64"/>
      <c r="AL116" s="12"/>
      <c r="AM116" s="64"/>
      <c r="AN116" s="64"/>
      <c r="AO116" s="64"/>
      <c r="AP116" s="64"/>
      <c r="AQ116" s="64"/>
      <c r="AR116" s="64"/>
      <c r="AS116" s="64">
        <v>1</v>
      </c>
      <c r="AT116" s="64"/>
      <c r="AU116" s="64"/>
      <c r="AV116" s="64"/>
      <c r="AW116" s="211">
        <f t="shared" si="6"/>
        <v>297</v>
      </c>
      <c r="BB116" s="79"/>
      <c r="BC116" s="79"/>
      <c r="BD116" s="79"/>
      <c r="BE116" s="79"/>
      <c r="BF116" s="79"/>
      <c r="BG116" s="79"/>
      <c r="BH116" s="79"/>
      <c r="BI116" s="79"/>
      <c r="BJ116" s="79"/>
      <c r="BK116" s="79"/>
      <c r="BL116" s="79"/>
      <c r="BM116" s="79"/>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row>
    <row r="117" spans="1:112" ht="24">
      <c r="A117" s="10"/>
      <c r="B117" s="236" t="s">
        <v>507</v>
      </c>
      <c r="C117" s="12">
        <v>808</v>
      </c>
      <c r="D117" s="64"/>
      <c r="E117" s="12"/>
      <c r="F117" s="64">
        <v>1</v>
      </c>
      <c r="G117" s="64"/>
      <c r="H117" s="64">
        <v>10</v>
      </c>
      <c r="I117" s="64"/>
      <c r="J117" s="64"/>
      <c r="K117" s="64"/>
      <c r="L117" s="64">
        <v>3</v>
      </c>
      <c r="M117" s="64">
        <v>1</v>
      </c>
      <c r="N117" s="64"/>
      <c r="O117" s="64"/>
      <c r="P117" s="64"/>
      <c r="Q117" s="64"/>
      <c r="R117" s="64">
        <v>1</v>
      </c>
      <c r="S117" s="64">
        <v>4</v>
      </c>
      <c r="T117" s="64"/>
      <c r="U117" s="64"/>
      <c r="V117" s="64">
        <v>2</v>
      </c>
      <c r="W117" s="64"/>
      <c r="X117" s="64"/>
      <c r="Y117" s="64">
        <v>1</v>
      </c>
      <c r="Z117" s="64"/>
      <c r="AA117" s="64">
        <v>8</v>
      </c>
      <c r="AB117" s="64"/>
      <c r="AC117" s="64"/>
      <c r="AD117" s="64"/>
      <c r="AE117" s="64"/>
      <c r="AF117" s="64"/>
      <c r="AG117" s="64"/>
      <c r="AH117" s="64">
        <v>3</v>
      </c>
      <c r="AI117" s="64">
        <v>16</v>
      </c>
      <c r="AJ117" s="12"/>
      <c r="AK117" s="64"/>
      <c r="AL117" s="12"/>
      <c r="AM117" s="64"/>
      <c r="AN117" s="64"/>
      <c r="AO117" s="64"/>
      <c r="AP117" s="64">
        <v>2</v>
      </c>
      <c r="AQ117" s="64"/>
      <c r="AR117" s="64"/>
      <c r="AS117" s="64">
        <v>4</v>
      </c>
      <c r="AT117" s="64"/>
      <c r="AU117" s="64"/>
      <c r="AV117" s="64"/>
      <c r="AW117" s="211">
        <f t="shared" si="6"/>
        <v>864</v>
      </c>
      <c r="BB117" s="79"/>
      <c r="BC117" s="79"/>
      <c r="BD117" s="79"/>
      <c r="BE117" s="79"/>
      <c r="BF117" s="79"/>
      <c r="BG117" s="79"/>
      <c r="BH117" s="79"/>
      <c r="BI117" s="79"/>
      <c r="BJ117" s="79"/>
      <c r="BK117" s="79"/>
      <c r="BL117" s="79"/>
      <c r="BM117" s="79"/>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row>
    <row r="118" spans="1:112" ht="12.75">
      <c r="A118" s="10"/>
      <c r="B118" s="236" t="s">
        <v>508</v>
      </c>
      <c r="C118" s="208">
        <v>1296</v>
      </c>
      <c r="D118" s="202"/>
      <c r="E118" s="208"/>
      <c r="F118" s="202">
        <v>2</v>
      </c>
      <c r="G118" s="202"/>
      <c r="H118" s="202">
        <v>2</v>
      </c>
      <c r="I118" s="202"/>
      <c r="J118" s="202"/>
      <c r="K118" s="202"/>
      <c r="L118" s="202">
        <v>1</v>
      </c>
      <c r="M118" s="202"/>
      <c r="N118" s="202"/>
      <c r="O118" s="202"/>
      <c r="P118" s="202"/>
      <c r="Q118" s="202"/>
      <c r="R118" s="202"/>
      <c r="S118" s="202">
        <v>1</v>
      </c>
      <c r="T118" s="202"/>
      <c r="U118" s="202"/>
      <c r="V118" s="202"/>
      <c r="W118" s="202"/>
      <c r="X118" s="202"/>
      <c r="Y118" s="202"/>
      <c r="Z118" s="202"/>
      <c r="AA118" s="202"/>
      <c r="AB118" s="202"/>
      <c r="AC118" s="202"/>
      <c r="AD118" s="202"/>
      <c r="AE118" s="202"/>
      <c r="AF118" s="202"/>
      <c r="AG118" s="202"/>
      <c r="AH118" s="202">
        <v>1</v>
      </c>
      <c r="AI118" s="202">
        <v>5</v>
      </c>
      <c r="AJ118" s="208"/>
      <c r="AK118" s="202"/>
      <c r="AL118" s="208"/>
      <c r="AM118" s="202"/>
      <c r="AN118" s="202"/>
      <c r="AO118" s="202"/>
      <c r="AP118" s="202"/>
      <c r="AQ118" s="202"/>
      <c r="AR118" s="202"/>
      <c r="AS118" s="202"/>
      <c r="AT118" s="202"/>
      <c r="AU118" s="202"/>
      <c r="AV118" s="202"/>
      <c r="AW118" s="212">
        <f t="shared" si="6"/>
        <v>1308</v>
      </c>
      <c r="BB118" s="79"/>
      <c r="BC118" s="79"/>
      <c r="BD118" s="79"/>
      <c r="BE118" s="79"/>
      <c r="BF118" s="79"/>
      <c r="BG118" s="79"/>
      <c r="BH118" s="79"/>
      <c r="BI118" s="79"/>
      <c r="BJ118" s="79"/>
      <c r="BK118" s="79"/>
      <c r="BL118" s="79"/>
      <c r="BM118" s="79"/>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row>
    <row r="119" spans="1:111" ht="12.75" thickBot="1">
      <c r="A119" s="224" t="s">
        <v>0</v>
      </c>
      <c r="B119" s="292"/>
      <c r="C119" s="293">
        <f>SUM(C47:C118)</f>
        <v>74502</v>
      </c>
      <c r="D119" s="294">
        <f aca="true" t="shared" si="7" ref="D119:AK119">SUM(D47:D118)</f>
        <v>1</v>
      </c>
      <c r="E119" s="293">
        <f t="shared" si="7"/>
        <v>3</v>
      </c>
      <c r="F119" s="294">
        <f t="shared" si="7"/>
        <v>242</v>
      </c>
      <c r="G119" s="294">
        <f t="shared" si="7"/>
        <v>1</v>
      </c>
      <c r="H119" s="294">
        <f t="shared" si="7"/>
        <v>1564</v>
      </c>
      <c r="I119" s="294">
        <f t="shared" si="7"/>
        <v>3</v>
      </c>
      <c r="J119" s="294">
        <f t="shared" si="7"/>
        <v>1</v>
      </c>
      <c r="K119" s="294">
        <f t="shared" si="7"/>
        <v>2</v>
      </c>
      <c r="L119" s="294">
        <f t="shared" si="7"/>
        <v>645</v>
      </c>
      <c r="M119" s="294">
        <f t="shared" si="7"/>
        <v>1</v>
      </c>
      <c r="N119" s="294">
        <f t="shared" si="7"/>
        <v>1</v>
      </c>
      <c r="O119" s="294">
        <f t="shared" si="7"/>
        <v>7</v>
      </c>
      <c r="P119" s="294">
        <f t="shared" si="7"/>
        <v>3</v>
      </c>
      <c r="Q119" s="294">
        <f t="shared" si="7"/>
        <v>1</v>
      </c>
      <c r="R119" s="294">
        <f t="shared" si="7"/>
        <v>9</v>
      </c>
      <c r="S119" s="294">
        <f t="shared" si="7"/>
        <v>37</v>
      </c>
      <c r="T119" s="294">
        <f t="shared" si="7"/>
        <v>10</v>
      </c>
      <c r="U119" s="294">
        <f t="shared" si="7"/>
        <v>22</v>
      </c>
      <c r="V119" s="294">
        <f t="shared" si="7"/>
        <v>8</v>
      </c>
      <c r="W119" s="294">
        <f t="shared" si="7"/>
        <v>1</v>
      </c>
      <c r="X119" s="294">
        <f t="shared" si="7"/>
        <v>2</v>
      </c>
      <c r="Y119" s="294">
        <f t="shared" si="7"/>
        <v>4</v>
      </c>
      <c r="Z119" s="294">
        <f t="shared" si="7"/>
        <v>5</v>
      </c>
      <c r="AA119" s="294">
        <f t="shared" si="7"/>
        <v>104</v>
      </c>
      <c r="AB119" s="294">
        <f t="shared" si="7"/>
        <v>6</v>
      </c>
      <c r="AC119" s="294">
        <f t="shared" si="7"/>
        <v>16</v>
      </c>
      <c r="AD119" s="294">
        <f t="shared" si="7"/>
        <v>26</v>
      </c>
      <c r="AE119" s="294">
        <f t="shared" si="7"/>
        <v>1</v>
      </c>
      <c r="AF119" s="294">
        <f t="shared" si="7"/>
        <v>1</v>
      </c>
      <c r="AG119" s="294">
        <f t="shared" si="7"/>
        <v>6</v>
      </c>
      <c r="AH119" s="294">
        <f t="shared" si="7"/>
        <v>152</v>
      </c>
      <c r="AI119" s="294">
        <f t="shared" si="7"/>
        <v>504</v>
      </c>
      <c r="AJ119" s="293">
        <f t="shared" si="7"/>
        <v>1</v>
      </c>
      <c r="AK119" s="294">
        <f t="shared" si="7"/>
        <v>1</v>
      </c>
      <c r="AL119" s="293">
        <f aca="true" t="shared" si="8" ref="AL119">SUM(AL47:AL118)</f>
        <v>13</v>
      </c>
      <c r="AM119" s="294">
        <f aca="true" t="shared" si="9" ref="AM119">SUM(AM47:AM118)</f>
        <v>4</v>
      </c>
      <c r="AN119" s="294">
        <f aca="true" t="shared" si="10" ref="AN119">SUM(AN47:AN118)</f>
        <v>4</v>
      </c>
      <c r="AO119" s="294">
        <f aca="true" t="shared" si="11" ref="AO119">SUM(AO47:AO118)</f>
        <v>1</v>
      </c>
      <c r="AP119" s="294">
        <f aca="true" t="shared" si="12" ref="AP119">SUM(AP47:AP118)</f>
        <v>195</v>
      </c>
      <c r="AQ119" s="294">
        <f aca="true" t="shared" si="13" ref="AQ119">SUM(AQ47:AQ118)</f>
        <v>1</v>
      </c>
      <c r="AR119" s="294">
        <f aca="true" t="shared" si="14" ref="AR119">SUM(AR47:AR118)</f>
        <v>70</v>
      </c>
      <c r="AS119" s="294">
        <f aca="true" t="shared" si="15" ref="AS119">SUM(AS47:AS118)</f>
        <v>684</v>
      </c>
      <c r="AT119" s="294">
        <f aca="true" t="shared" si="16" ref="AT119">SUM(AT47:AT118)</f>
        <v>1</v>
      </c>
      <c r="AU119" s="294">
        <f aca="true" t="shared" si="17" ref="AU119:AV119">SUM(AU47:AU118)</f>
        <v>1</v>
      </c>
      <c r="AV119" s="294">
        <f t="shared" si="17"/>
        <v>1</v>
      </c>
      <c r="AW119" s="295">
        <f t="shared" si="6"/>
        <v>78868</v>
      </c>
      <c r="BB119" s="79"/>
      <c r="BC119" s="79"/>
      <c r="BD119" s="79"/>
      <c r="BE119" s="79"/>
      <c r="BF119" s="79"/>
      <c r="BG119" s="79"/>
      <c r="BH119" s="79"/>
      <c r="BI119" s="79"/>
      <c r="BJ119" s="79"/>
      <c r="BK119" s="79"/>
      <c r="BL119" s="79"/>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row>
    <row r="120" spans="1:111" ht="15.75" thickTop="1">
      <c r="A120" s="227" t="s">
        <v>513</v>
      </c>
      <c r="B120" s="68"/>
      <c r="C120" s="34"/>
      <c r="D120" s="34"/>
      <c r="E120" s="34"/>
      <c r="F120" s="34"/>
      <c r="G120" s="34"/>
      <c r="H120" s="34"/>
      <c r="I120" s="34"/>
      <c r="J120" s="34"/>
      <c r="K120" s="34"/>
      <c r="L120" s="34"/>
      <c r="M120" s="34"/>
      <c r="N120" s="34"/>
      <c r="O120" s="34"/>
      <c r="P120" s="34"/>
      <c r="Q120" s="34"/>
      <c r="R120" s="34"/>
      <c r="S120" s="34"/>
      <c r="T120" s="34"/>
      <c r="U120" s="34"/>
      <c r="V120" s="329"/>
      <c r="W120" s="329"/>
      <c r="X120" s="329"/>
      <c r="Y120" s="329"/>
      <c r="Z120" s="329"/>
      <c r="AA120" s="329"/>
      <c r="AB120" s="329"/>
      <c r="AC120" s="329"/>
      <c r="AD120" s="329"/>
      <c r="AE120" s="329"/>
      <c r="AF120" s="329"/>
      <c r="AG120" s="329"/>
      <c r="AH120" s="329"/>
      <c r="AI120" s="329"/>
      <c r="AJ120" s="329"/>
      <c r="AK120" s="329"/>
      <c r="AL120" s="329"/>
      <c r="AM120" s="329"/>
      <c r="AN120" s="329"/>
      <c r="AO120" s="329"/>
      <c r="AP120" s="329"/>
      <c r="AQ120" s="329"/>
      <c r="AR120" s="329"/>
      <c r="AS120" s="329"/>
      <c r="AT120" s="329"/>
      <c r="AU120" s="329"/>
      <c r="AV120" s="329"/>
      <c r="AW120" s="34"/>
      <c r="AX120" s="34"/>
      <c r="AY120" s="34"/>
      <c r="AZ120" s="34"/>
      <c r="BA120" s="34"/>
      <c r="BB120" s="79"/>
      <c r="BC120" s="79"/>
      <c r="BD120" s="79"/>
      <c r="BE120" s="79"/>
      <c r="BF120" s="79"/>
      <c r="BG120" s="79"/>
      <c r="BH120" s="79"/>
      <c r="BI120" s="79"/>
      <c r="BJ120" s="79"/>
      <c r="BK120" s="79"/>
      <c r="BL120" s="79"/>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row>
    <row r="121" spans="1:111" ht="18">
      <c r="A121" s="74"/>
      <c r="B121" s="68"/>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79"/>
      <c r="BC121" s="79"/>
      <c r="BD121" s="79"/>
      <c r="BE121" s="79"/>
      <c r="BF121" s="79"/>
      <c r="BG121" s="79"/>
      <c r="BH121" s="79"/>
      <c r="BI121" s="79"/>
      <c r="BJ121" s="79"/>
      <c r="BK121" s="79"/>
      <c r="BL121" s="79"/>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row>
    <row r="122" spans="1:119" ht="12.75">
      <c r="A122" s="1"/>
      <c r="B122" s="58"/>
      <c r="C122" s="228">
        <v>2018</v>
      </c>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30"/>
      <c r="BB122" s="85"/>
      <c r="BC122" s="85"/>
      <c r="BD122" s="85"/>
      <c r="BE122" s="85"/>
      <c r="BF122" s="85"/>
      <c r="BG122" s="85"/>
      <c r="BH122" s="85"/>
      <c r="BI122" s="85"/>
      <c r="BJ122" s="85"/>
      <c r="BK122" s="85"/>
      <c r="BL122" s="79"/>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row>
    <row r="123" spans="1:222" s="57" customFormat="1" ht="60">
      <c r="A123" s="216" t="s">
        <v>24</v>
      </c>
      <c r="B123" s="216" t="s">
        <v>25</v>
      </c>
      <c r="C123" s="32" t="s">
        <v>26</v>
      </c>
      <c r="D123" s="33" t="s">
        <v>48</v>
      </c>
      <c r="E123" s="32" t="s">
        <v>32</v>
      </c>
      <c r="F123" s="33" t="s">
        <v>27</v>
      </c>
      <c r="G123" s="33" t="s">
        <v>53</v>
      </c>
      <c r="H123" s="69" t="s">
        <v>122</v>
      </c>
      <c r="I123" s="33" t="s">
        <v>629</v>
      </c>
      <c r="J123" s="33" t="s">
        <v>28</v>
      </c>
      <c r="K123" s="33" t="s">
        <v>42</v>
      </c>
      <c r="L123" s="33" t="s">
        <v>126</v>
      </c>
      <c r="M123" s="33" t="s">
        <v>359</v>
      </c>
      <c r="N123" s="33" t="s">
        <v>36</v>
      </c>
      <c r="O123" s="33" t="s">
        <v>355</v>
      </c>
      <c r="P123" s="69" t="s">
        <v>337</v>
      </c>
      <c r="Q123" s="69" t="s">
        <v>31</v>
      </c>
      <c r="R123" s="69" t="s">
        <v>37</v>
      </c>
      <c r="S123" s="69" t="s">
        <v>284</v>
      </c>
      <c r="T123" s="69" t="s">
        <v>128</v>
      </c>
      <c r="U123" s="69" t="s">
        <v>632</v>
      </c>
      <c r="V123" s="69" t="s">
        <v>124</v>
      </c>
      <c r="W123" s="69" t="s">
        <v>338</v>
      </c>
      <c r="X123" s="69" t="s">
        <v>46</v>
      </c>
      <c r="Y123" s="69" t="s">
        <v>34</v>
      </c>
      <c r="Z123" s="69" t="s">
        <v>125</v>
      </c>
      <c r="AA123" s="69" t="s">
        <v>40</v>
      </c>
      <c r="AB123" s="69" t="s">
        <v>340</v>
      </c>
      <c r="AC123" s="69" t="s">
        <v>630</v>
      </c>
      <c r="AD123" s="69" t="s">
        <v>50</v>
      </c>
      <c r="AE123" s="69" t="s">
        <v>285</v>
      </c>
      <c r="AF123" s="69" t="s">
        <v>33</v>
      </c>
      <c r="AG123" s="69" t="s">
        <v>29</v>
      </c>
      <c r="AH123" s="69" t="s">
        <v>290</v>
      </c>
      <c r="AI123" s="69" t="s">
        <v>41</v>
      </c>
      <c r="AJ123" s="69" t="s">
        <v>341</v>
      </c>
      <c r="AK123" s="69" t="s">
        <v>631</v>
      </c>
      <c r="AL123" s="69" t="s">
        <v>342</v>
      </c>
      <c r="AM123" s="69" t="s">
        <v>628</v>
      </c>
      <c r="AN123" s="69" t="s">
        <v>569</v>
      </c>
      <c r="AO123" s="69" t="s">
        <v>343</v>
      </c>
      <c r="AP123" s="69" t="s">
        <v>287</v>
      </c>
      <c r="AQ123" s="69" t="s">
        <v>38</v>
      </c>
      <c r="AR123" s="69" t="s">
        <v>345</v>
      </c>
      <c r="AS123" s="69" t="s">
        <v>30</v>
      </c>
      <c r="AT123" s="69" t="s">
        <v>361</v>
      </c>
      <c r="AU123" s="209" t="s">
        <v>17</v>
      </c>
      <c r="AV123" s="2"/>
      <c r="AW123" s="2"/>
      <c r="AX123" s="2"/>
      <c r="AY123" s="2"/>
      <c r="BB123" s="78"/>
      <c r="BC123" s="78"/>
      <c r="BD123" s="78"/>
      <c r="BE123" s="78"/>
      <c r="BF123" s="78"/>
      <c r="BG123" s="78"/>
      <c r="BH123" s="78"/>
      <c r="BI123" s="78"/>
      <c r="BJ123" s="78"/>
      <c r="BK123" s="78"/>
      <c r="BL123" s="80"/>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c r="EO123" s="68"/>
      <c r="EP123" s="68"/>
      <c r="EQ123" s="68"/>
      <c r="ER123" s="68"/>
      <c r="ES123" s="68"/>
      <c r="ET123" s="68"/>
      <c r="EU123" s="68"/>
      <c r="EV123" s="68"/>
      <c r="EW123" s="68"/>
      <c r="EX123" s="68"/>
      <c r="EY123" s="68"/>
      <c r="EZ123" s="68"/>
      <c r="FA123" s="68"/>
      <c r="FB123" s="68"/>
      <c r="FC123" s="68"/>
      <c r="FD123" s="68"/>
      <c r="FE123" s="68"/>
      <c r="FF123" s="68"/>
      <c r="FG123" s="68"/>
      <c r="FH123" s="68"/>
      <c r="FI123" s="68"/>
      <c r="FJ123" s="68"/>
      <c r="FK123" s="68"/>
      <c r="FL123" s="68"/>
      <c r="FM123" s="68"/>
      <c r="FN123" s="68"/>
      <c r="FO123" s="68"/>
      <c r="FP123" s="68"/>
      <c r="FQ123" s="68"/>
      <c r="FR123" s="68"/>
      <c r="FS123" s="68"/>
      <c r="FT123" s="68"/>
      <c r="FU123" s="68"/>
      <c r="FV123" s="68"/>
      <c r="FW123" s="68"/>
      <c r="FX123" s="68"/>
      <c r="FY123" s="68"/>
      <c r="FZ123" s="68"/>
      <c r="GA123" s="68"/>
      <c r="GB123" s="68"/>
      <c r="GC123" s="68"/>
      <c r="GD123" s="68"/>
      <c r="GE123" s="68"/>
      <c r="GF123" s="68"/>
      <c r="GG123" s="68"/>
      <c r="GH123" s="68"/>
      <c r="GI123" s="68"/>
      <c r="GJ123" s="68"/>
      <c r="GK123" s="68"/>
      <c r="GL123" s="68"/>
      <c r="GM123" s="68"/>
      <c r="GN123" s="68"/>
      <c r="GO123" s="68"/>
      <c r="GP123" s="68"/>
      <c r="GQ123" s="68"/>
      <c r="GR123" s="68"/>
      <c r="GS123" s="68"/>
      <c r="GT123" s="68"/>
      <c r="GU123" s="68"/>
      <c r="GV123" s="68"/>
      <c r="GW123" s="68"/>
      <c r="GX123" s="68"/>
      <c r="GY123" s="68"/>
      <c r="GZ123" s="68"/>
      <c r="HA123" s="68"/>
      <c r="HB123" s="68"/>
      <c r="HC123" s="68"/>
      <c r="HD123" s="68"/>
      <c r="HE123" s="68"/>
      <c r="HF123" s="68"/>
      <c r="HG123" s="68"/>
      <c r="HH123" s="68"/>
      <c r="HI123" s="68"/>
      <c r="HJ123" s="68"/>
      <c r="HK123" s="68"/>
      <c r="HL123" s="68"/>
      <c r="HM123" s="68"/>
      <c r="HN123" s="68"/>
    </row>
    <row r="124" spans="1:222" ht="13.5" thickBot="1">
      <c r="A124" s="231" t="s">
        <v>55</v>
      </c>
      <c r="B124" s="232" t="s">
        <v>437</v>
      </c>
      <c r="C124" s="8">
        <v>68</v>
      </c>
      <c r="D124" s="9"/>
      <c r="E124" s="8"/>
      <c r="F124" s="9"/>
      <c r="G124" s="9"/>
      <c r="H124" s="9"/>
      <c r="I124" s="9"/>
      <c r="J124" s="9"/>
      <c r="K124" s="9"/>
      <c r="L124" s="9"/>
      <c r="M124" s="9"/>
      <c r="N124" s="9"/>
      <c r="O124" s="9">
        <v>2</v>
      </c>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233"/>
      <c r="AP124" s="233"/>
      <c r="AQ124" s="9"/>
      <c r="AR124" s="9"/>
      <c r="AS124" s="9"/>
      <c r="AT124" s="9"/>
      <c r="AU124" s="210">
        <v>70</v>
      </c>
      <c r="BB124" s="81"/>
      <c r="BC124" s="81"/>
      <c r="BD124" s="81"/>
      <c r="BE124" s="81"/>
      <c r="BF124" s="81"/>
      <c r="BG124" s="81"/>
      <c r="BH124" s="81"/>
      <c r="BI124" s="81"/>
      <c r="BJ124" s="81"/>
      <c r="BK124" s="81"/>
      <c r="BL124" s="79"/>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c r="EU124" s="34"/>
      <c r="EV124" s="34"/>
      <c r="EW124" s="34"/>
      <c r="EX124" s="34"/>
      <c r="EY124" s="34"/>
      <c r="EZ124" s="34"/>
      <c r="FA124" s="34"/>
      <c r="FB124" s="34"/>
      <c r="FC124" s="34"/>
      <c r="FD124" s="34"/>
      <c r="FE124" s="34"/>
      <c r="FF124" s="34"/>
      <c r="FG124" s="34"/>
      <c r="FH124" s="34"/>
      <c r="FI124" s="34"/>
      <c r="FJ124" s="34"/>
      <c r="FK124" s="34"/>
      <c r="FL124" s="34"/>
      <c r="FM124" s="34"/>
      <c r="FN124" s="34"/>
      <c r="FO124" s="34"/>
      <c r="FP124" s="34"/>
      <c r="FQ124" s="34"/>
      <c r="FR124" s="34"/>
      <c r="FS124" s="34"/>
      <c r="FT124" s="34"/>
      <c r="FU124" s="34"/>
      <c r="FV124" s="34"/>
      <c r="FW124" s="34"/>
      <c r="FX124" s="34"/>
      <c r="FY124" s="34"/>
      <c r="FZ124" s="34"/>
      <c r="GA124" s="34"/>
      <c r="GB124" s="34"/>
      <c r="GC124" s="34"/>
      <c r="GD124" s="34"/>
      <c r="GE124" s="34"/>
      <c r="GF124" s="34"/>
      <c r="GG124" s="34"/>
      <c r="GH124" s="34"/>
      <c r="GI124" s="34"/>
      <c r="GJ124" s="34"/>
      <c r="GK124" s="34"/>
      <c r="GL124" s="34"/>
      <c r="GM124" s="34"/>
      <c r="GN124" s="34"/>
      <c r="GO124" s="34"/>
      <c r="GP124" s="34"/>
      <c r="GQ124" s="34"/>
      <c r="GR124" s="34"/>
      <c r="GS124" s="34"/>
      <c r="GT124" s="34"/>
      <c r="GU124" s="34"/>
      <c r="GV124" s="34"/>
      <c r="GW124" s="34"/>
      <c r="GX124" s="34"/>
      <c r="GY124" s="34"/>
      <c r="GZ124" s="34"/>
      <c r="HA124" s="34"/>
      <c r="HB124" s="34"/>
      <c r="HC124" s="34"/>
      <c r="HD124" s="34"/>
      <c r="HE124" s="34"/>
      <c r="HF124" s="34"/>
      <c r="HG124" s="34"/>
      <c r="HH124" s="34"/>
      <c r="HI124" s="34"/>
      <c r="HJ124" s="34"/>
      <c r="HK124" s="34"/>
      <c r="HL124" s="34"/>
      <c r="HM124" s="34"/>
      <c r="HN124" s="34"/>
    </row>
    <row r="125" spans="1:111" ht="13.5" thickTop="1">
      <c r="A125" s="10"/>
      <c r="B125" s="232" t="s">
        <v>438</v>
      </c>
      <c r="C125" s="12">
        <v>350</v>
      </c>
      <c r="D125" s="64"/>
      <c r="E125" s="12"/>
      <c r="F125" s="64">
        <v>1</v>
      </c>
      <c r="G125" s="64"/>
      <c r="H125" s="64"/>
      <c r="I125" s="64"/>
      <c r="J125" s="64"/>
      <c r="K125" s="64"/>
      <c r="L125" s="64"/>
      <c r="M125" s="64"/>
      <c r="N125" s="64"/>
      <c r="O125" s="64"/>
      <c r="P125" s="64"/>
      <c r="Q125" s="64"/>
      <c r="R125" s="64"/>
      <c r="S125" s="64"/>
      <c r="T125" s="64"/>
      <c r="U125" s="64"/>
      <c r="V125" s="64"/>
      <c r="W125" s="64"/>
      <c r="X125" s="64"/>
      <c r="Y125" s="64"/>
      <c r="Z125" s="64"/>
      <c r="AA125" s="64"/>
      <c r="AB125" s="64"/>
      <c r="AD125" s="64"/>
      <c r="AE125" s="64"/>
      <c r="AF125" s="64"/>
      <c r="AG125" s="64"/>
      <c r="AH125" s="64"/>
      <c r="AI125" s="64"/>
      <c r="AJ125" s="64"/>
      <c r="AK125" s="64"/>
      <c r="AL125" s="64"/>
      <c r="AM125" s="64"/>
      <c r="AN125" s="64"/>
      <c r="AO125" s="234"/>
      <c r="AP125" s="234"/>
      <c r="AQ125" s="64"/>
      <c r="AR125" s="64"/>
      <c r="AS125" s="64"/>
      <c r="AT125" s="64"/>
      <c r="AU125" s="211">
        <v>351</v>
      </c>
      <c r="BB125" s="81"/>
      <c r="BC125" s="81"/>
      <c r="BD125" s="81"/>
      <c r="BE125" s="81"/>
      <c r="BF125" s="81"/>
      <c r="BG125" s="81"/>
      <c r="BH125" s="81"/>
      <c r="BI125" s="81"/>
      <c r="BJ125" s="81"/>
      <c r="BK125" s="81"/>
      <c r="BL125" s="79"/>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row>
    <row r="126" spans="1:95" ht="12.75">
      <c r="A126" s="10"/>
      <c r="B126" s="232" t="s">
        <v>439</v>
      </c>
      <c r="C126" s="12">
        <v>3</v>
      </c>
      <c r="D126" s="64"/>
      <c r="E126" s="12"/>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234"/>
      <c r="AP126" s="234"/>
      <c r="AQ126" s="64"/>
      <c r="AR126" s="64"/>
      <c r="AS126" s="64"/>
      <c r="AT126" s="64"/>
      <c r="AU126" s="211">
        <v>3</v>
      </c>
      <c r="BB126" s="81"/>
      <c r="BC126" s="81"/>
      <c r="BD126" s="81"/>
      <c r="BE126" s="81"/>
      <c r="BF126" s="81"/>
      <c r="BG126" s="81"/>
      <c r="BH126" s="81"/>
      <c r="BI126" s="81"/>
      <c r="BJ126" s="81"/>
      <c r="BK126" s="81"/>
      <c r="BL126" s="79"/>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row>
    <row r="127" spans="1:64" ht="12.75">
      <c r="A127" s="10"/>
      <c r="B127" s="232" t="s">
        <v>440</v>
      </c>
      <c r="C127" s="12">
        <v>55</v>
      </c>
      <c r="D127" s="64"/>
      <c r="E127" s="12"/>
      <c r="F127" s="64">
        <v>1</v>
      </c>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v>1</v>
      </c>
      <c r="AH127" s="64"/>
      <c r="AI127" s="64"/>
      <c r="AJ127" s="64"/>
      <c r="AK127" s="64"/>
      <c r="AL127" s="64"/>
      <c r="AM127" s="64"/>
      <c r="AN127" s="64"/>
      <c r="AO127" s="234"/>
      <c r="AP127" s="234"/>
      <c r="AQ127" s="64"/>
      <c r="AR127" s="64"/>
      <c r="AS127" s="64">
        <v>1</v>
      </c>
      <c r="AT127" s="64"/>
      <c r="AU127" s="211">
        <v>58</v>
      </c>
      <c r="BB127" s="81"/>
      <c r="BC127" s="81"/>
      <c r="BD127" s="81"/>
      <c r="BE127" s="81"/>
      <c r="BF127" s="81"/>
      <c r="BG127" s="81"/>
      <c r="BH127" s="81"/>
      <c r="BI127" s="81"/>
      <c r="BJ127" s="81"/>
      <c r="BK127" s="81"/>
      <c r="BL127" s="79"/>
    </row>
    <row r="128" spans="1:64" ht="12.75">
      <c r="A128" s="10"/>
      <c r="B128" s="232" t="s">
        <v>441</v>
      </c>
      <c r="C128" s="12">
        <v>60</v>
      </c>
      <c r="D128" s="64"/>
      <c r="E128" s="12"/>
      <c r="F128" s="64"/>
      <c r="G128" s="64"/>
      <c r="H128" s="64"/>
      <c r="I128" s="64"/>
      <c r="J128" s="64"/>
      <c r="K128" s="64"/>
      <c r="L128" s="64"/>
      <c r="M128" s="64"/>
      <c r="N128" s="64"/>
      <c r="O128" s="64"/>
      <c r="P128" s="64"/>
      <c r="Q128" s="64"/>
      <c r="R128" s="64"/>
      <c r="S128" s="64"/>
      <c r="T128" s="64"/>
      <c r="U128" s="64"/>
      <c r="V128" s="64"/>
      <c r="W128" s="34"/>
      <c r="X128" s="34"/>
      <c r="Y128" s="64"/>
      <c r="Z128" s="64"/>
      <c r="AA128" s="64"/>
      <c r="AB128" s="64"/>
      <c r="AC128" s="64"/>
      <c r="AD128" s="64"/>
      <c r="AE128" s="64"/>
      <c r="AF128" s="64"/>
      <c r="AG128" s="64">
        <v>1</v>
      </c>
      <c r="AH128" s="64"/>
      <c r="AI128" s="64"/>
      <c r="AJ128" s="64"/>
      <c r="AK128" s="64"/>
      <c r="AL128" s="64"/>
      <c r="AM128" s="64"/>
      <c r="AN128" s="64"/>
      <c r="AO128" s="234"/>
      <c r="AP128" s="234"/>
      <c r="AQ128" s="64"/>
      <c r="AR128" s="64"/>
      <c r="AS128" s="64"/>
      <c r="AT128" s="64"/>
      <c r="AU128" s="211">
        <v>61</v>
      </c>
      <c r="BB128" s="81"/>
      <c r="BC128" s="81"/>
      <c r="BD128" s="81"/>
      <c r="BE128" s="81"/>
      <c r="BF128" s="81"/>
      <c r="BG128" s="81"/>
      <c r="BH128" s="81"/>
      <c r="BI128" s="81"/>
      <c r="BJ128" s="81"/>
      <c r="BK128" s="81"/>
      <c r="BL128" s="79"/>
    </row>
    <row r="129" spans="1:64" ht="12.75">
      <c r="A129" s="10"/>
      <c r="B129" s="232" t="s">
        <v>442</v>
      </c>
      <c r="C129" s="12">
        <v>26</v>
      </c>
      <c r="D129" s="64"/>
      <c r="E129" s="12"/>
      <c r="F129" s="64"/>
      <c r="G129" s="64"/>
      <c r="H129" s="64"/>
      <c r="I129" s="64"/>
      <c r="J129" s="64"/>
      <c r="K129" s="64"/>
      <c r="L129" s="64"/>
      <c r="M129" s="64"/>
      <c r="N129" s="64"/>
      <c r="O129" s="64"/>
      <c r="P129" s="64"/>
      <c r="Q129" s="64"/>
      <c r="R129" s="64"/>
      <c r="S129" s="64"/>
      <c r="T129" s="64"/>
      <c r="U129" s="64"/>
      <c r="V129" s="64"/>
      <c r="W129" s="34"/>
      <c r="X129" s="34"/>
      <c r="Y129" s="64"/>
      <c r="Z129" s="64"/>
      <c r="AA129" s="64"/>
      <c r="AB129" s="64"/>
      <c r="AC129" s="64"/>
      <c r="AD129" s="64"/>
      <c r="AE129" s="64"/>
      <c r="AF129" s="64"/>
      <c r="AG129" s="64"/>
      <c r="AH129" s="64"/>
      <c r="AI129" s="64"/>
      <c r="AJ129" s="64"/>
      <c r="AK129" s="64"/>
      <c r="AL129" s="64"/>
      <c r="AM129" s="64"/>
      <c r="AN129" s="64"/>
      <c r="AO129" s="234"/>
      <c r="AP129" s="234"/>
      <c r="AQ129" s="64"/>
      <c r="AR129" s="64"/>
      <c r="AS129" s="64"/>
      <c r="AT129" s="64"/>
      <c r="AU129" s="211">
        <v>26</v>
      </c>
      <c r="BB129" s="81"/>
      <c r="BC129" s="81"/>
      <c r="BD129" s="81"/>
      <c r="BE129" s="81"/>
      <c r="BF129" s="81"/>
      <c r="BG129" s="81"/>
      <c r="BH129" s="81"/>
      <c r="BI129" s="81"/>
      <c r="BJ129" s="81"/>
      <c r="BK129" s="81"/>
      <c r="BL129" s="79"/>
    </row>
    <row r="130" spans="1:64" ht="12.75">
      <c r="A130" s="10"/>
      <c r="B130" s="232" t="s">
        <v>443</v>
      </c>
      <c r="C130" s="12">
        <v>92</v>
      </c>
      <c r="D130" s="64"/>
      <c r="E130" s="12"/>
      <c r="F130" s="64">
        <v>2</v>
      </c>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v>3</v>
      </c>
      <c r="AH130" s="64"/>
      <c r="AI130" s="64"/>
      <c r="AJ130" s="64"/>
      <c r="AK130" s="64"/>
      <c r="AL130" s="64"/>
      <c r="AM130" s="64"/>
      <c r="AN130" s="64"/>
      <c r="AO130" s="234"/>
      <c r="AP130" s="234"/>
      <c r="AQ130" s="64"/>
      <c r="AR130" s="64"/>
      <c r="AS130" s="64">
        <v>1</v>
      </c>
      <c r="AT130" s="64"/>
      <c r="AU130" s="211">
        <v>98</v>
      </c>
      <c r="BB130" s="81"/>
      <c r="BC130" s="81"/>
      <c r="BD130" s="81"/>
      <c r="BE130" s="81"/>
      <c r="BF130" s="81"/>
      <c r="BG130" s="81"/>
      <c r="BH130" s="81"/>
      <c r="BI130" s="81"/>
      <c r="BJ130" s="81"/>
      <c r="BK130" s="81"/>
      <c r="BL130" s="79"/>
    </row>
    <row r="131" spans="1:64" ht="12.75">
      <c r="A131" s="10"/>
      <c r="B131" s="232" t="s">
        <v>444</v>
      </c>
      <c r="C131" s="208">
        <v>21</v>
      </c>
      <c r="D131" s="202"/>
      <c r="E131" s="208"/>
      <c r="F131" s="202">
        <v>2</v>
      </c>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v>1</v>
      </c>
      <c r="AH131" s="202"/>
      <c r="AI131" s="202"/>
      <c r="AJ131" s="202"/>
      <c r="AK131" s="202"/>
      <c r="AL131" s="202"/>
      <c r="AM131" s="202"/>
      <c r="AN131" s="202"/>
      <c r="AO131" s="235"/>
      <c r="AP131" s="235"/>
      <c r="AQ131" s="202"/>
      <c r="AR131" s="202"/>
      <c r="AS131" s="202"/>
      <c r="AT131" s="202"/>
      <c r="AU131" s="212">
        <v>24</v>
      </c>
      <c r="BB131" s="81"/>
      <c r="BC131" s="81"/>
      <c r="BD131" s="81"/>
      <c r="BE131" s="81"/>
      <c r="BF131" s="81"/>
      <c r="BG131" s="81"/>
      <c r="BH131" s="81"/>
      <c r="BI131" s="81"/>
      <c r="BJ131" s="81"/>
      <c r="BK131" s="81"/>
      <c r="BL131" s="79"/>
    </row>
    <row r="132" spans="1:64" ht="13.5" thickBot="1">
      <c r="A132" s="231" t="s">
        <v>56</v>
      </c>
      <c r="B132" s="236" t="s">
        <v>445</v>
      </c>
      <c r="C132" s="8">
        <v>1084</v>
      </c>
      <c r="D132" s="9"/>
      <c r="E132" s="8"/>
      <c r="F132" s="9">
        <v>9</v>
      </c>
      <c r="G132" s="9"/>
      <c r="H132" s="9"/>
      <c r="I132" s="9"/>
      <c r="J132" s="9">
        <v>6</v>
      </c>
      <c r="K132" s="9"/>
      <c r="L132" s="9"/>
      <c r="M132" s="9"/>
      <c r="N132" s="9"/>
      <c r="O132" s="9"/>
      <c r="P132" s="9"/>
      <c r="Q132" s="9"/>
      <c r="R132" s="9"/>
      <c r="S132" s="9"/>
      <c r="T132" s="9"/>
      <c r="U132" s="9"/>
      <c r="V132" s="9"/>
      <c r="W132" s="9"/>
      <c r="X132" s="9"/>
      <c r="Y132" s="9">
        <v>4</v>
      </c>
      <c r="Z132" s="9"/>
      <c r="AA132" s="9"/>
      <c r="AB132" s="9"/>
      <c r="AC132" s="9"/>
      <c r="AD132" s="9"/>
      <c r="AE132" s="9"/>
      <c r="AF132" s="9"/>
      <c r="AG132" s="9">
        <v>10</v>
      </c>
      <c r="AH132" s="9"/>
      <c r="AI132" s="9"/>
      <c r="AJ132" s="9"/>
      <c r="AK132" s="9"/>
      <c r="AL132" s="9"/>
      <c r="AM132" s="9"/>
      <c r="AN132" s="9"/>
      <c r="AO132" s="233"/>
      <c r="AP132" s="233"/>
      <c r="AQ132" s="9">
        <v>2</v>
      </c>
      <c r="AR132" s="9"/>
      <c r="AS132" s="9">
        <v>5</v>
      </c>
      <c r="AT132" s="9"/>
      <c r="AU132" s="210">
        <v>1120</v>
      </c>
      <c r="BB132" s="81"/>
      <c r="BC132" s="81"/>
      <c r="BD132" s="81"/>
      <c r="BE132" s="81"/>
      <c r="BF132" s="81"/>
      <c r="BG132" s="81"/>
      <c r="BH132" s="81"/>
      <c r="BI132" s="81"/>
      <c r="BJ132" s="81"/>
      <c r="BK132" s="81"/>
      <c r="BL132" s="79"/>
    </row>
    <row r="133" spans="1:64" ht="24.75" thickTop="1">
      <c r="A133" s="10"/>
      <c r="B133" s="236" t="s">
        <v>446</v>
      </c>
      <c r="C133" s="12">
        <v>795</v>
      </c>
      <c r="D133" s="64"/>
      <c r="E133" s="12">
        <v>2</v>
      </c>
      <c r="F133" s="64"/>
      <c r="G133" s="64"/>
      <c r="H133" s="64"/>
      <c r="I133" s="64"/>
      <c r="J133" s="64">
        <v>87</v>
      </c>
      <c r="K133" s="64"/>
      <c r="L133" s="64"/>
      <c r="M133" s="64"/>
      <c r="N133" s="64">
        <v>1</v>
      </c>
      <c r="O133" s="64"/>
      <c r="P133" s="64"/>
      <c r="Q133" s="64"/>
      <c r="R133" s="64"/>
      <c r="S133" s="64"/>
      <c r="T133" s="64"/>
      <c r="U133" s="64"/>
      <c r="V133" s="64"/>
      <c r="W133" s="64"/>
      <c r="X133" s="64"/>
      <c r="Y133" s="64"/>
      <c r="Z133" s="64">
        <v>4</v>
      </c>
      <c r="AA133" s="64"/>
      <c r="AB133" s="64"/>
      <c r="AC133" s="64"/>
      <c r="AD133" s="64"/>
      <c r="AE133" s="64"/>
      <c r="AF133" s="64">
        <v>1</v>
      </c>
      <c r="AG133" s="64">
        <v>1</v>
      </c>
      <c r="AH133" s="64"/>
      <c r="AI133" s="64"/>
      <c r="AJ133" s="64"/>
      <c r="AK133" s="64"/>
      <c r="AL133" s="64">
        <v>1</v>
      </c>
      <c r="AM133" s="64"/>
      <c r="AN133" s="64"/>
      <c r="AO133" s="234"/>
      <c r="AP133" s="234"/>
      <c r="AQ133" s="64">
        <v>1</v>
      </c>
      <c r="AR133" s="64">
        <v>3</v>
      </c>
      <c r="AS133" s="64">
        <v>77</v>
      </c>
      <c r="AT133" s="64"/>
      <c r="AU133" s="211">
        <v>973</v>
      </c>
      <c r="BB133" s="81"/>
      <c r="BC133" s="81"/>
      <c r="BD133" s="81"/>
      <c r="BE133" s="81"/>
      <c r="BF133" s="81"/>
      <c r="BG133" s="81"/>
      <c r="BH133" s="81"/>
      <c r="BI133" s="81"/>
      <c r="BJ133" s="81"/>
      <c r="BK133" s="81"/>
      <c r="BL133" s="79"/>
    </row>
    <row r="134" spans="1:64" ht="12.75">
      <c r="A134" s="10"/>
      <c r="B134" s="236" t="s">
        <v>447</v>
      </c>
      <c r="C134" s="208">
        <v>1278</v>
      </c>
      <c r="D134" s="202"/>
      <c r="E134" s="208"/>
      <c r="F134" s="202">
        <v>24</v>
      </c>
      <c r="G134" s="202"/>
      <c r="H134" s="202"/>
      <c r="I134" s="202"/>
      <c r="J134" s="202">
        <v>67</v>
      </c>
      <c r="K134" s="202"/>
      <c r="L134" s="202"/>
      <c r="M134" s="202"/>
      <c r="N134" s="202"/>
      <c r="O134" s="202"/>
      <c r="P134" s="202"/>
      <c r="Q134" s="202"/>
      <c r="R134" s="202"/>
      <c r="S134" s="202"/>
      <c r="T134" s="202"/>
      <c r="U134" s="202"/>
      <c r="V134" s="202"/>
      <c r="W134" s="202"/>
      <c r="X134" s="202"/>
      <c r="Y134" s="202">
        <v>2</v>
      </c>
      <c r="Z134" s="202"/>
      <c r="AA134" s="202"/>
      <c r="AB134" s="202"/>
      <c r="AC134" s="202"/>
      <c r="AD134" s="202"/>
      <c r="AE134" s="202"/>
      <c r="AF134" s="202">
        <v>1</v>
      </c>
      <c r="AG134" s="202">
        <v>5</v>
      </c>
      <c r="AH134" s="202"/>
      <c r="AI134" s="202"/>
      <c r="AJ134" s="202"/>
      <c r="AK134" s="202"/>
      <c r="AL134" s="202"/>
      <c r="AM134" s="202"/>
      <c r="AN134" s="202"/>
      <c r="AO134" s="235"/>
      <c r="AP134" s="235"/>
      <c r="AQ134" s="202"/>
      <c r="AR134" s="202"/>
      <c r="AS134" s="202">
        <v>89</v>
      </c>
      <c r="AT134" s="202"/>
      <c r="AU134" s="212">
        <v>1466</v>
      </c>
      <c r="BB134" s="81"/>
      <c r="BC134" s="81"/>
      <c r="BD134" s="81"/>
      <c r="BE134" s="81"/>
      <c r="BF134" s="81"/>
      <c r="BG134" s="81"/>
      <c r="BH134" s="81"/>
      <c r="BI134" s="81"/>
      <c r="BJ134" s="81"/>
      <c r="BK134" s="81"/>
      <c r="BL134" s="79"/>
    </row>
    <row r="135" spans="1:64" ht="24.75" thickBot="1">
      <c r="A135" s="231" t="s">
        <v>60</v>
      </c>
      <c r="B135" s="236" t="s">
        <v>448</v>
      </c>
      <c r="C135" s="8">
        <v>175</v>
      </c>
      <c r="D135" s="9"/>
      <c r="E135" s="8"/>
      <c r="F135" s="9">
        <v>1</v>
      </c>
      <c r="G135" s="9"/>
      <c r="H135" s="9"/>
      <c r="I135" s="9"/>
      <c r="J135" s="9">
        <v>7</v>
      </c>
      <c r="K135" s="9"/>
      <c r="L135" s="9"/>
      <c r="M135" s="9"/>
      <c r="N135" s="9"/>
      <c r="O135" s="9"/>
      <c r="P135" s="9"/>
      <c r="Q135" s="9">
        <v>1</v>
      </c>
      <c r="R135" s="9"/>
      <c r="S135" s="9"/>
      <c r="T135" s="9"/>
      <c r="U135" s="9"/>
      <c r="V135" s="9"/>
      <c r="W135" s="9"/>
      <c r="X135" s="9"/>
      <c r="Y135" s="9"/>
      <c r="Z135" s="9">
        <v>1</v>
      </c>
      <c r="AA135" s="9"/>
      <c r="AB135" s="9"/>
      <c r="AC135" s="9"/>
      <c r="AD135" s="9"/>
      <c r="AE135" s="9"/>
      <c r="AF135" s="9">
        <v>1</v>
      </c>
      <c r="AG135" s="9">
        <v>4</v>
      </c>
      <c r="AH135" s="9"/>
      <c r="AI135" s="9"/>
      <c r="AJ135" s="9"/>
      <c r="AK135" s="9"/>
      <c r="AL135" s="9"/>
      <c r="AM135" s="9"/>
      <c r="AN135" s="9"/>
      <c r="AO135" s="233"/>
      <c r="AP135" s="233"/>
      <c r="AQ135" s="9"/>
      <c r="AR135" s="9"/>
      <c r="AS135" s="9">
        <v>6</v>
      </c>
      <c r="AT135" s="9"/>
      <c r="AU135" s="210">
        <v>196</v>
      </c>
      <c r="BB135" s="81"/>
      <c r="BC135" s="81"/>
      <c r="BD135" s="81"/>
      <c r="BE135" s="81"/>
      <c r="BF135" s="81"/>
      <c r="BG135" s="81"/>
      <c r="BH135" s="81"/>
      <c r="BI135" s="81"/>
      <c r="BJ135" s="81"/>
      <c r="BK135" s="81"/>
      <c r="BL135" s="79"/>
    </row>
    <row r="136" spans="1:64" ht="13.5" thickTop="1">
      <c r="A136" s="10"/>
      <c r="B136" s="236" t="s">
        <v>449</v>
      </c>
      <c r="C136" s="12">
        <v>1833</v>
      </c>
      <c r="D136" s="64"/>
      <c r="E136" s="12"/>
      <c r="F136" s="64">
        <v>34</v>
      </c>
      <c r="G136" s="64"/>
      <c r="H136" s="64">
        <v>1</v>
      </c>
      <c r="I136" s="64"/>
      <c r="J136" s="64">
        <v>9</v>
      </c>
      <c r="K136" s="64"/>
      <c r="L136" s="64">
        <v>1</v>
      </c>
      <c r="M136" s="64"/>
      <c r="N136" s="64">
        <v>1</v>
      </c>
      <c r="O136" s="64"/>
      <c r="P136" s="64"/>
      <c r="Q136" s="64"/>
      <c r="R136" s="64"/>
      <c r="S136" s="64"/>
      <c r="T136" s="64"/>
      <c r="U136" s="64"/>
      <c r="V136" s="64"/>
      <c r="W136" s="64">
        <v>1</v>
      </c>
      <c r="X136" s="64">
        <v>1</v>
      </c>
      <c r="Y136" s="64">
        <v>5</v>
      </c>
      <c r="Z136" s="64"/>
      <c r="AA136" s="64"/>
      <c r="AB136" s="64"/>
      <c r="AC136" s="64"/>
      <c r="AD136" s="64"/>
      <c r="AE136" s="64"/>
      <c r="AF136" s="64"/>
      <c r="AG136" s="64">
        <v>31</v>
      </c>
      <c r="AH136" s="64"/>
      <c r="AI136" s="64"/>
      <c r="AJ136" s="64"/>
      <c r="AK136" s="64"/>
      <c r="AL136" s="64"/>
      <c r="AM136" s="64"/>
      <c r="AN136" s="64"/>
      <c r="AO136" s="234"/>
      <c r="AP136" s="234"/>
      <c r="AQ136" s="64">
        <v>1</v>
      </c>
      <c r="AR136" s="64"/>
      <c r="AS136" s="64">
        <v>127</v>
      </c>
      <c r="AT136" s="64"/>
      <c r="AU136" s="211">
        <v>2045</v>
      </c>
      <c r="BB136" s="81"/>
      <c r="BC136" s="81"/>
      <c r="BD136" s="81"/>
      <c r="BE136" s="81"/>
      <c r="BF136" s="81"/>
      <c r="BG136" s="81"/>
      <c r="BH136" s="81"/>
      <c r="BI136" s="81"/>
      <c r="BJ136" s="81"/>
      <c r="BK136" s="81"/>
      <c r="BL136" s="79"/>
    </row>
    <row r="137" spans="1:64" ht="24">
      <c r="A137" s="10"/>
      <c r="B137" s="236" t="s">
        <v>450</v>
      </c>
      <c r="C137" s="208">
        <v>442</v>
      </c>
      <c r="D137" s="202"/>
      <c r="E137" s="208"/>
      <c r="F137" s="202">
        <v>10</v>
      </c>
      <c r="G137" s="202"/>
      <c r="H137" s="202"/>
      <c r="I137" s="202"/>
      <c r="J137" s="202">
        <v>6</v>
      </c>
      <c r="K137" s="202"/>
      <c r="L137" s="202"/>
      <c r="M137" s="202">
        <v>1</v>
      </c>
      <c r="N137" s="202">
        <v>59</v>
      </c>
      <c r="O137" s="202"/>
      <c r="P137" s="202"/>
      <c r="Q137" s="202"/>
      <c r="R137" s="202"/>
      <c r="S137" s="202"/>
      <c r="T137" s="202"/>
      <c r="U137" s="202"/>
      <c r="V137" s="202"/>
      <c r="W137" s="202"/>
      <c r="X137" s="202"/>
      <c r="Y137" s="202">
        <v>1</v>
      </c>
      <c r="Z137" s="202"/>
      <c r="AA137" s="202">
        <v>2</v>
      </c>
      <c r="AB137" s="202"/>
      <c r="AC137" s="202">
        <v>1</v>
      </c>
      <c r="AD137" s="202"/>
      <c r="AE137" s="202"/>
      <c r="AF137" s="202">
        <v>1</v>
      </c>
      <c r="AG137" s="202">
        <v>8</v>
      </c>
      <c r="AH137" s="202"/>
      <c r="AI137" s="202"/>
      <c r="AJ137" s="202"/>
      <c r="AK137" s="202"/>
      <c r="AL137" s="202"/>
      <c r="AM137" s="202"/>
      <c r="AN137" s="202"/>
      <c r="AO137" s="235"/>
      <c r="AP137" s="235"/>
      <c r="AQ137" s="202">
        <v>7</v>
      </c>
      <c r="AR137" s="202"/>
      <c r="AS137" s="202">
        <v>10</v>
      </c>
      <c r="AT137" s="202"/>
      <c r="AU137" s="212">
        <v>548</v>
      </c>
      <c r="BB137" s="81"/>
      <c r="BC137" s="81"/>
      <c r="BD137" s="81"/>
      <c r="BE137" s="81"/>
      <c r="BF137" s="81"/>
      <c r="BG137" s="81"/>
      <c r="BH137" s="81"/>
      <c r="BI137" s="81"/>
      <c r="BJ137" s="81"/>
      <c r="BK137" s="81"/>
      <c r="BL137" s="79"/>
    </row>
    <row r="138" spans="1:64" ht="13.5" thickBot="1">
      <c r="A138" s="231" t="s">
        <v>62</v>
      </c>
      <c r="B138" s="236" t="s">
        <v>451</v>
      </c>
      <c r="C138" s="8">
        <v>1333</v>
      </c>
      <c r="D138" s="9"/>
      <c r="E138" s="8">
        <v>4</v>
      </c>
      <c r="F138" s="9">
        <v>37</v>
      </c>
      <c r="G138" s="9"/>
      <c r="H138" s="9"/>
      <c r="I138" s="9"/>
      <c r="J138" s="9">
        <v>17</v>
      </c>
      <c r="K138" s="9">
        <v>1</v>
      </c>
      <c r="L138" s="9"/>
      <c r="M138" s="9"/>
      <c r="N138" s="9">
        <v>1</v>
      </c>
      <c r="O138" s="9"/>
      <c r="P138" s="9"/>
      <c r="Q138" s="9">
        <v>1</v>
      </c>
      <c r="R138" s="9"/>
      <c r="S138" s="9">
        <v>1</v>
      </c>
      <c r="T138" s="9"/>
      <c r="U138" s="9"/>
      <c r="V138" s="9"/>
      <c r="W138" s="9"/>
      <c r="X138" s="9"/>
      <c r="Y138" s="9"/>
      <c r="Z138" s="9"/>
      <c r="AA138" s="9"/>
      <c r="AB138" s="9"/>
      <c r="AC138" s="9"/>
      <c r="AD138" s="9"/>
      <c r="AE138" s="9"/>
      <c r="AF138" s="9"/>
      <c r="AG138" s="9">
        <v>23</v>
      </c>
      <c r="AH138" s="9"/>
      <c r="AI138" s="9"/>
      <c r="AJ138" s="9"/>
      <c r="AK138" s="9"/>
      <c r="AL138" s="9"/>
      <c r="AM138" s="9"/>
      <c r="AN138" s="9"/>
      <c r="AO138" s="233"/>
      <c r="AP138" s="233"/>
      <c r="AQ138" s="9">
        <v>9</v>
      </c>
      <c r="AR138" s="9"/>
      <c r="AS138" s="9">
        <v>10</v>
      </c>
      <c r="AT138" s="9"/>
      <c r="AU138" s="210">
        <v>1437</v>
      </c>
      <c r="BB138" s="81"/>
      <c r="BC138" s="81"/>
      <c r="BD138" s="81"/>
      <c r="BE138" s="81"/>
      <c r="BF138" s="81"/>
      <c r="BG138" s="81"/>
      <c r="BH138" s="81"/>
      <c r="BI138" s="81"/>
      <c r="BJ138" s="81"/>
      <c r="BK138" s="81"/>
      <c r="BL138" s="79"/>
    </row>
    <row r="139" spans="1:64" ht="13.5" thickTop="1">
      <c r="A139" s="10"/>
      <c r="B139" s="236" t="s">
        <v>452</v>
      </c>
      <c r="C139" s="12">
        <v>1175</v>
      </c>
      <c r="D139" s="64"/>
      <c r="E139" s="12"/>
      <c r="F139" s="64">
        <v>28</v>
      </c>
      <c r="G139" s="64"/>
      <c r="H139" s="64"/>
      <c r="I139" s="64"/>
      <c r="J139" s="64">
        <v>15</v>
      </c>
      <c r="K139" s="64"/>
      <c r="L139" s="64"/>
      <c r="M139" s="64"/>
      <c r="N139" s="64"/>
      <c r="O139" s="64"/>
      <c r="P139" s="64"/>
      <c r="Q139" s="64"/>
      <c r="R139" s="64"/>
      <c r="S139" s="64"/>
      <c r="T139" s="64"/>
      <c r="U139" s="64"/>
      <c r="V139" s="64"/>
      <c r="W139" s="64">
        <v>2</v>
      </c>
      <c r="X139" s="64"/>
      <c r="Y139" s="64"/>
      <c r="Z139" s="64"/>
      <c r="AA139" s="64"/>
      <c r="AB139" s="64"/>
      <c r="AC139" s="64"/>
      <c r="AD139" s="64"/>
      <c r="AE139" s="64"/>
      <c r="AF139" s="64">
        <v>2</v>
      </c>
      <c r="AG139" s="64">
        <v>21</v>
      </c>
      <c r="AH139" s="64"/>
      <c r="AI139" s="64"/>
      <c r="AJ139" s="64"/>
      <c r="AK139" s="64"/>
      <c r="AL139" s="64"/>
      <c r="AM139" s="64"/>
      <c r="AN139" s="64">
        <v>2</v>
      </c>
      <c r="AO139" s="234"/>
      <c r="AP139" s="234"/>
      <c r="AQ139" s="64">
        <v>11</v>
      </c>
      <c r="AR139" s="64"/>
      <c r="AS139" s="64">
        <v>8</v>
      </c>
      <c r="AT139" s="64"/>
      <c r="AU139" s="211">
        <v>1264</v>
      </c>
      <c r="BB139" s="81"/>
      <c r="BC139" s="81"/>
      <c r="BD139" s="81"/>
      <c r="BE139" s="81"/>
      <c r="BF139" s="81"/>
      <c r="BG139" s="81"/>
      <c r="BH139" s="81"/>
      <c r="BI139" s="81"/>
      <c r="BJ139" s="81"/>
      <c r="BK139" s="81"/>
      <c r="BL139" s="79"/>
    </row>
    <row r="140" spans="1:64" ht="12.75">
      <c r="A140" s="10"/>
      <c r="B140" s="236" t="s">
        <v>453</v>
      </c>
      <c r="C140" s="12">
        <v>1182</v>
      </c>
      <c r="D140" s="64"/>
      <c r="E140" s="12"/>
      <c r="F140" s="64">
        <v>13</v>
      </c>
      <c r="G140" s="64"/>
      <c r="H140" s="64"/>
      <c r="I140" s="64"/>
      <c r="J140" s="64">
        <v>10</v>
      </c>
      <c r="K140" s="64"/>
      <c r="L140" s="64"/>
      <c r="M140" s="64"/>
      <c r="N140" s="64"/>
      <c r="O140" s="64">
        <v>1</v>
      </c>
      <c r="P140" s="64"/>
      <c r="Q140" s="64"/>
      <c r="R140" s="64"/>
      <c r="S140" s="64"/>
      <c r="T140" s="64"/>
      <c r="U140" s="64"/>
      <c r="V140" s="64"/>
      <c r="W140" s="64"/>
      <c r="X140" s="64"/>
      <c r="Y140" s="64"/>
      <c r="Z140" s="64"/>
      <c r="AA140" s="64"/>
      <c r="AB140" s="64"/>
      <c r="AC140" s="64"/>
      <c r="AD140" s="64"/>
      <c r="AE140" s="64"/>
      <c r="AF140" s="64">
        <v>1</v>
      </c>
      <c r="AG140" s="64">
        <v>13</v>
      </c>
      <c r="AH140" s="64">
        <v>2</v>
      </c>
      <c r="AI140" s="64"/>
      <c r="AJ140" s="64"/>
      <c r="AK140" s="64"/>
      <c r="AL140" s="64"/>
      <c r="AM140" s="64"/>
      <c r="AN140" s="64"/>
      <c r="AO140" s="234"/>
      <c r="AP140" s="234"/>
      <c r="AQ140" s="64">
        <v>6</v>
      </c>
      <c r="AR140" s="64"/>
      <c r="AS140" s="64">
        <v>6</v>
      </c>
      <c r="AT140" s="64"/>
      <c r="AU140" s="211">
        <v>1234</v>
      </c>
      <c r="BB140" s="81"/>
      <c r="BC140" s="81"/>
      <c r="BD140" s="81"/>
      <c r="BE140" s="81"/>
      <c r="BF140" s="81"/>
      <c r="BG140" s="81"/>
      <c r="BH140" s="81"/>
      <c r="BI140" s="81"/>
      <c r="BJ140" s="81"/>
      <c r="BK140" s="81"/>
      <c r="BL140" s="79"/>
    </row>
    <row r="141" spans="1:64" ht="12.75">
      <c r="A141" s="10"/>
      <c r="B141" s="236" t="s">
        <v>454</v>
      </c>
      <c r="C141" s="12">
        <v>1655</v>
      </c>
      <c r="D141" s="64"/>
      <c r="E141" s="12"/>
      <c r="F141" s="64">
        <v>286</v>
      </c>
      <c r="G141" s="64"/>
      <c r="H141" s="64"/>
      <c r="I141" s="64"/>
      <c r="J141" s="64"/>
      <c r="K141" s="64"/>
      <c r="L141" s="64"/>
      <c r="M141" s="64"/>
      <c r="N141" s="64"/>
      <c r="O141" s="64"/>
      <c r="P141" s="64"/>
      <c r="Q141" s="64"/>
      <c r="R141" s="64"/>
      <c r="S141" s="64"/>
      <c r="T141" s="64"/>
      <c r="U141" s="64"/>
      <c r="V141" s="64"/>
      <c r="W141" s="64"/>
      <c r="X141" s="64"/>
      <c r="Y141" s="64"/>
      <c r="Z141" s="64"/>
      <c r="AA141" s="64">
        <v>1</v>
      </c>
      <c r="AB141" s="64">
        <v>7</v>
      </c>
      <c r="AC141" s="64"/>
      <c r="AD141" s="64"/>
      <c r="AE141" s="64"/>
      <c r="AF141" s="64"/>
      <c r="AG141" s="64">
        <v>12</v>
      </c>
      <c r="AH141" s="64">
        <v>1</v>
      </c>
      <c r="AI141" s="64"/>
      <c r="AJ141" s="64"/>
      <c r="AK141" s="64"/>
      <c r="AL141" s="64"/>
      <c r="AM141" s="64"/>
      <c r="AN141" s="64"/>
      <c r="AO141" s="234"/>
      <c r="AP141" s="234"/>
      <c r="AQ141" s="64">
        <v>11</v>
      </c>
      <c r="AR141" s="64"/>
      <c r="AS141" s="64">
        <v>1</v>
      </c>
      <c r="AT141" s="64">
        <v>1</v>
      </c>
      <c r="AU141" s="211">
        <v>1975</v>
      </c>
      <c r="BB141" s="81"/>
      <c r="BC141" s="81"/>
      <c r="BD141" s="81"/>
      <c r="BE141" s="81"/>
      <c r="BF141" s="81"/>
      <c r="BG141" s="81"/>
      <c r="BH141" s="81"/>
      <c r="BI141" s="81"/>
      <c r="BJ141" s="81"/>
      <c r="BK141" s="81"/>
      <c r="BL141" s="79"/>
    </row>
    <row r="142" spans="1:64" ht="12.75">
      <c r="A142" s="10"/>
      <c r="B142" s="236" t="s">
        <v>455</v>
      </c>
      <c r="C142" s="12">
        <v>471</v>
      </c>
      <c r="D142" s="64"/>
      <c r="E142" s="12"/>
      <c r="F142" s="64">
        <v>4</v>
      </c>
      <c r="G142" s="64"/>
      <c r="H142" s="64"/>
      <c r="I142" s="64"/>
      <c r="J142" s="64"/>
      <c r="K142" s="64"/>
      <c r="L142" s="64"/>
      <c r="M142" s="64"/>
      <c r="N142" s="64"/>
      <c r="O142" s="64"/>
      <c r="P142" s="64"/>
      <c r="Q142" s="64"/>
      <c r="R142" s="64"/>
      <c r="S142" s="64">
        <v>1</v>
      </c>
      <c r="T142" s="64"/>
      <c r="U142" s="64"/>
      <c r="V142" s="64"/>
      <c r="W142" s="64"/>
      <c r="X142" s="64"/>
      <c r="Y142" s="64"/>
      <c r="Z142" s="64"/>
      <c r="AA142" s="64"/>
      <c r="AB142" s="64"/>
      <c r="AC142" s="64"/>
      <c r="AD142" s="64"/>
      <c r="AE142" s="64"/>
      <c r="AF142" s="64"/>
      <c r="AG142" s="64">
        <v>4</v>
      </c>
      <c r="AH142" s="64">
        <v>1</v>
      </c>
      <c r="AI142" s="64"/>
      <c r="AJ142" s="64"/>
      <c r="AK142" s="64"/>
      <c r="AL142" s="64"/>
      <c r="AM142" s="64"/>
      <c r="AN142" s="64"/>
      <c r="AO142" s="234"/>
      <c r="AP142" s="234"/>
      <c r="AQ142" s="64">
        <v>1</v>
      </c>
      <c r="AR142" s="64"/>
      <c r="AS142" s="64"/>
      <c r="AT142" s="64"/>
      <c r="AU142" s="211">
        <v>482</v>
      </c>
      <c r="BB142" s="81"/>
      <c r="BC142" s="81"/>
      <c r="BD142" s="81"/>
      <c r="BE142" s="81"/>
      <c r="BF142" s="81"/>
      <c r="BG142" s="81"/>
      <c r="BH142" s="81"/>
      <c r="BI142" s="81"/>
      <c r="BJ142" s="81"/>
      <c r="BK142" s="81"/>
      <c r="BL142" s="79"/>
    </row>
    <row r="143" spans="1:64" ht="12.75">
      <c r="A143" s="10"/>
      <c r="B143" s="236" t="s">
        <v>456</v>
      </c>
      <c r="C143" s="12">
        <v>193</v>
      </c>
      <c r="D143" s="64"/>
      <c r="E143" s="12"/>
      <c r="F143" s="64">
        <v>1</v>
      </c>
      <c r="G143" s="64"/>
      <c r="H143" s="64"/>
      <c r="I143" s="64"/>
      <c r="J143" s="64">
        <v>2</v>
      </c>
      <c r="K143" s="64"/>
      <c r="L143" s="64"/>
      <c r="M143" s="64"/>
      <c r="N143" s="64"/>
      <c r="O143" s="64"/>
      <c r="P143" s="64"/>
      <c r="Q143" s="64"/>
      <c r="R143" s="64"/>
      <c r="S143" s="64"/>
      <c r="T143" s="64"/>
      <c r="U143" s="64"/>
      <c r="V143" s="64"/>
      <c r="W143" s="64"/>
      <c r="X143" s="64"/>
      <c r="Y143" s="64"/>
      <c r="Z143" s="64"/>
      <c r="AA143" s="64"/>
      <c r="AB143" s="64"/>
      <c r="AC143" s="64"/>
      <c r="AD143" s="64"/>
      <c r="AE143" s="64"/>
      <c r="AF143" s="64">
        <v>1</v>
      </c>
      <c r="AG143" s="64">
        <v>2</v>
      </c>
      <c r="AH143" s="64"/>
      <c r="AI143" s="64"/>
      <c r="AJ143" s="64"/>
      <c r="AK143" s="64"/>
      <c r="AL143" s="64"/>
      <c r="AM143" s="64"/>
      <c r="AN143" s="64"/>
      <c r="AO143" s="234"/>
      <c r="AP143" s="234"/>
      <c r="AQ143" s="64"/>
      <c r="AR143" s="64"/>
      <c r="AS143" s="64"/>
      <c r="AT143" s="64"/>
      <c r="AU143" s="211">
        <v>199</v>
      </c>
      <c r="BB143" s="81"/>
      <c r="BC143" s="81"/>
      <c r="BD143" s="81"/>
      <c r="BE143" s="81"/>
      <c r="BF143" s="81"/>
      <c r="BG143" s="81"/>
      <c r="BH143" s="81"/>
      <c r="BI143" s="81"/>
      <c r="BJ143" s="81"/>
      <c r="BK143" s="81"/>
      <c r="BL143" s="79"/>
    </row>
    <row r="144" spans="1:64" ht="12.75">
      <c r="A144" s="10"/>
      <c r="B144" s="236" t="s">
        <v>457</v>
      </c>
      <c r="C144" s="12">
        <v>1008</v>
      </c>
      <c r="D144" s="64"/>
      <c r="E144" s="12"/>
      <c r="F144" s="64">
        <v>7</v>
      </c>
      <c r="G144" s="64"/>
      <c r="H144" s="64"/>
      <c r="I144" s="64"/>
      <c r="J144" s="64">
        <v>11</v>
      </c>
      <c r="K144" s="64"/>
      <c r="L144" s="64"/>
      <c r="M144" s="64"/>
      <c r="N144" s="64"/>
      <c r="O144" s="64"/>
      <c r="P144" s="64"/>
      <c r="Q144" s="64"/>
      <c r="R144" s="64"/>
      <c r="S144" s="64"/>
      <c r="T144" s="64"/>
      <c r="U144" s="64"/>
      <c r="V144" s="64"/>
      <c r="W144" s="64"/>
      <c r="X144" s="64"/>
      <c r="Y144" s="64">
        <v>1</v>
      </c>
      <c r="Z144" s="64"/>
      <c r="AA144" s="64"/>
      <c r="AB144" s="64"/>
      <c r="AC144" s="64"/>
      <c r="AD144" s="64"/>
      <c r="AE144" s="64"/>
      <c r="AF144" s="64">
        <v>4</v>
      </c>
      <c r="AG144" s="64">
        <v>7</v>
      </c>
      <c r="AH144" s="64">
        <v>2</v>
      </c>
      <c r="AI144" s="64"/>
      <c r="AJ144" s="64"/>
      <c r="AK144" s="64"/>
      <c r="AL144" s="64"/>
      <c r="AM144" s="64"/>
      <c r="AN144" s="64"/>
      <c r="AO144" s="234"/>
      <c r="AP144" s="234"/>
      <c r="AQ144" s="64"/>
      <c r="AR144" s="64"/>
      <c r="AS144" s="64"/>
      <c r="AT144" s="64"/>
      <c r="AU144" s="211">
        <v>1040</v>
      </c>
      <c r="BB144" s="81"/>
      <c r="BC144" s="81"/>
      <c r="BD144" s="81"/>
      <c r="BE144" s="81"/>
      <c r="BF144" s="81"/>
      <c r="BG144" s="81"/>
      <c r="BH144" s="81"/>
      <c r="BI144" s="81"/>
      <c r="BJ144" s="81"/>
      <c r="BK144" s="81"/>
      <c r="BL144" s="79"/>
    </row>
    <row r="145" spans="1:64" ht="12.75">
      <c r="A145" s="10"/>
      <c r="B145" s="236" t="s">
        <v>458</v>
      </c>
      <c r="C145" s="12">
        <v>841</v>
      </c>
      <c r="D145" s="64"/>
      <c r="E145" s="12"/>
      <c r="F145" s="64">
        <v>15</v>
      </c>
      <c r="G145" s="64"/>
      <c r="H145" s="64"/>
      <c r="I145" s="64"/>
      <c r="J145" s="64">
        <v>9</v>
      </c>
      <c r="K145" s="64"/>
      <c r="L145" s="64"/>
      <c r="M145" s="64"/>
      <c r="N145" s="64">
        <v>1</v>
      </c>
      <c r="O145" s="64">
        <v>3</v>
      </c>
      <c r="P145" s="64"/>
      <c r="Q145" s="64"/>
      <c r="R145" s="64"/>
      <c r="S145" s="64"/>
      <c r="T145" s="64"/>
      <c r="U145" s="64"/>
      <c r="V145" s="64"/>
      <c r="W145" s="64"/>
      <c r="X145" s="64"/>
      <c r="Y145" s="64">
        <v>1</v>
      </c>
      <c r="Z145" s="64"/>
      <c r="AA145" s="64"/>
      <c r="AB145" s="64"/>
      <c r="AC145" s="64"/>
      <c r="AD145" s="64"/>
      <c r="AE145" s="64"/>
      <c r="AF145" s="64"/>
      <c r="AG145" s="64">
        <v>11</v>
      </c>
      <c r="AH145" s="64"/>
      <c r="AI145" s="64"/>
      <c r="AJ145" s="64"/>
      <c r="AK145" s="64">
        <v>2</v>
      </c>
      <c r="AL145" s="64"/>
      <c r="AM145" s="64"/>
      <c r="AN145" s="64"/>
      <c r="AO145" s="234"/>
      <c r="AP145" s="234"/>
      <c r="AQ145" s="64">
        <v>1</v>
      </c>
      <c r="AR145" s="64"/>
      <c r="AS145" s="64">
        <v>1</v>
      </c>
      <c r="AT145" s="64"/>
      <c r="AU145" s="211">
        <v>885</v>
      </c>
      <c r="BB145" s="81"/>
      <c r="BC145" s="81"/>
      <c r="BD145" s="81"/>
      <c r="BE145" s="81"/>
      <c r="BF145" s="81"/>
      <c r="BG145" s="81"/>
      <c r="BH145" s="81"/>
      <c r="BI145" s="81"/>
      <c r="BJ145" s="81"/>
      <c r="BK145" s="81"/>
      <c r="BL145" s="79"/>
    </row>
    <row r="146" spans="1:64" ht="24">
      <c r="A146" s="10"/>
      <c r="B146" s="236" t="s">
        <v>459</v>
      </c>
      <c r="C146" s="12">
        <v>239</v>
      </c>
      <c r="D146" s="64"/>
      <c r="E146" s="12"/>
      <c r="F146" s="64"/>
      <c r="G146" s="64"/>
      <c r="H146" s="64"/>
      <c r="I146" s="64"/>
      <c r="J146" s="64"/>
      <c r="K146" s="64"/>
      <c r="L146" s="64"/>
      <c r="M146" s="64"/>
      <c r="N146" s="64"/>
      <c r="O146" s="64"/>
      <c r="P146" s="64"/>
      <c r="Q146" s="64">
        <v>1</v>
      </c>
      <c r="R146" s="64"/>
      <c r="S146" s="64"/>
      <c r="T146" s="64"/>
      <c r="U146" s="64"/>
      <c r="V146" s="64"/>
      <c r="W146" s="64"/>
      <c r="X146" s="64"/>
      <c r="Y146" s="64"/>
      <c r="Z146" s="64"/>
      <c r="AA146" s="64"/>
      <c r="AB146" s="64"/>
      <c r="AC146" s="64"/>
      <c r="AD146" s="64"/>
      <c r="AE146" s="64"/>
      <c r="AF146" s="64">
        <v>1</v>
      </c>
      <c r="AG146" s="64"/>
      <c r="AH146" s="64">
        <v>1</v>
      </c>
      <c r="AI146" s="64"/>
      <c r="AJ146" s="64"/>
      <c r="AK146" s="64"/>
      <c r="AL146" s="64"/>
      <c r="AM146" s="64"/>
      <c r="AN146" s="64"/>
      <c r="AO146" s="234"/>
      <c r="AP146" s="234"/>
      <c r="AQ146" s="64"/>
      <c r="AR146" s="64"/>
      <c r="AS146" s="64">
        <v>2</v>
      </c>
      <c r="AT146" s="64"/>
      <c r="AU146" s="211">
        <v>244</v>
      </c>
      <c r="BB146" s="81"/>
      <c r="BC146" s="81"/>
      <c r="BD146" s="81"/>
      <c r="BE146" s="81"/>
      <c r="BF146" s="81"/>
      <c r="BG146" s="81"/>
      <c r="BH146" s="81"/>
      <c r="BI146" s="81"/>
      <c r="BJ146" s="81"/>
      <c r="BK146" s="81"/>
      <c r="BL146" s="79"/>
    </row>
    <row r="147" spans="1:64" ht="12.75">
      <c r="A147" s="10"/>
      <c r="B147" s="236" t="s">
        <v>460</v>
      </c>
      <c r="C147" s="208">
        <v>206</v>
      </c>
      <c r="D147" s="202"/>
      <c r="E147" s="208"/>
      <c r="F147" s="202">
        <v>5</v>
      </c>
      <c r="G147" s="202">
        <v>1</v>
      </c>
      <c r="H147" s="202"/>
      <c r="I147" s="202"/>
      <c r="J147" s="202">
        <v>2</v>
      </c>
      <c r="K147" s="202"/>
      <c r="L147" s="202"/>
      <c r="M147" s="202"/>
      <c r="N147" s="202"/>
      <c r="O147" s="202"/>
      <c r="P147" s="202"/>
      <c r="Q147" s="202"/>
      <c r="R147" s="202"/>
      <c r="S147" s="202"/>
      <c r="T147" s="202"/>
      <c r="U147" s="202"/>
      <c r="V147" s="202">
        <v>1</v>
      </c>
      <c r="W147" s="202"/>
      <c r="X147" s="202"/>
      <c r="Y147" s="202">
        <v>1</v>
      </c>
      <c r="Z147" s="202"/>
      <c r="AA147" s="202"/>
      <c r="AB147" s="202"/>
      <c r="AC147" s="202"/>
      <c r="AD147" s="202"/>
      <c r="AE147" s="202"/>
      <c r="AF147" s="202">
        <v>1</v>
      </c>
      <c r="AG147" s="202">
        <v>2</v>
      </c>
      <c r="AH147" s="202"/>
      <c r="AI147" s="202"/>
      <c r="AJ147" s="202"/>
      <c r="AK147" s="202">
        <v>2</v>
      </c>
      <c r="AL147" s="202"/>
      <c r="AM147" s="202"/>
      <c r="AN147" s="202"/>
      <c r="AO147" s="235"/>
      <c r="AP147" s="235"/>
      <c r="AQ147" s="202"/>
      <c r="AR147" s="202"/>
      <c r="AS147" s="202">
        <v>1</v>
      </c>
      <c r="AT147" s="202"/>
      <c r="AU147" s="212">
        <v>222</v>
      </c>
      <c r="BB147" s="81"/>
      <c r="BC147" s="81"/>
      <c r="BD147" s="81"/>
      <c r="BE147" s="81"/>
      <c r="BF147" s="81"/>
      <c r="BG147" s="81"/>
      <c r="BH147" s="81"/>
      <c r="BI147" s="81"/>
      <c r="BJ147" s="81"/>
      <c r="BK147" s="81"/>
      <c r="BL147" s="79"/>
    </row>
    <row r="148" spans="1:64" ht="13.5" thickBot="1">
      <c r="A148" s="231" t="s">
        <v>72</v>
      </c>
      <c r="B148" s="236" t="s">
        <v>461</v>
      </c>
      <c r="C148" s="12">
        <v>826</v>
      </c>
      <c r="D148" s="64"/>
      <c r="E148" s="12">
        <v>1</v>
      </c>
      <c r="F148" s="64">
        <v>18</v>
      </c>
      <c r="G148" s="64"/>
      <c r="H148" s="64"/>
      <c r="I148" s="64"/>
      <c r="J148" s="64"/>
      <c r="K148" s="64"/>
      <c r="L148" s="64"/>
      <c r="M148" s="64">
        <v>1</v>
      </c>
      <c r="N148" s="64">
        <v>1</v>
      </c>
      <c r="O148" s="64"/>
      <c r="P148" s="64"/>
      <c r="Q148" s="64">
        <v>1</v>
      </c>
      <c r="R148" s="64"/>
      <c r="S148" s="64"/>
      <c r="T148" s="64"/>
      <c r="U148" s="64"/>
      <c r="V148" s="64"/>
      <c r="W148" s="64"/>
      <c r="X148" s="64"/>
      <c r="Y148" s="64"/>
      <c r="Z148" s="64"/>
      <c r="AA148" s="64"/>
      <c r="AB148" s="64"/>
      <c r="AC148" s="64"/>
      <c r="AD148" s="64"/>
      <c r="AE148" s="64"/>
      <c r="AF148" s="64">
        <v>6</v>
      </c>
      <c r="AG148" s="64">
        <v>45</v>
      </c>
      <c r="AH148" s="64"/>
      <c r="AI148" s="64"/>
      <c r="AJ148" s="64"/>
      <c r="AK148" s="64"/>
      <c r="AL148" s="64"/>
      <c r="AM148" s="64"/>
      <c r="AN148" s="64"/>
      <c r="AO148" s="234"/>
      <c r="AP148" s="234"/>
      <c r="AQ148" s="64"/>
      <c r="AR148" s="64"/>
      <c r="AS148" s="64">
        <v>3</v>
      </c>
      <c r="AT148" s="64"/>
      <c r="AU148" s="211">
        <v>902</v>
      </c>
      <c r="BB148" s="81"/>
      <c r="BC148" s="81"/>
      <c r="BD148" s="81"/>
      <c r="BE148" s="81"/>
      <c r="BF148" s="81"/>
      <c r="BG148" s="81"/>
      <c r="BH148" s="81"/>
      <c r="BI148" s="81"/>
      <c r="BJ148" s="81"/>
      <c r="BK148" s="81"/>
      <c r="BL148" s="79"/>
    </row>
    <row r="149" spans="1:64" ht="14.25" thickBot="1" thickTop="1">
      <c r="A149" s="231" t="s">
        <v>74</v>
      </c>
      <c r="B149" s="236" t="s">
        <v>462</v>
      </c>
      <c r="C149" s="8">
        <v>139</v>
      </c>
      <c r="D149" s="9"/>
      <c r="E149" s="8"/>
      <c r="F149" s="9">
        <v>3</v>
      </c>
      <c r="G149" s="9"/>
      <c r="H149" s="9"/>
      <c r="I149" s="9"/>
      <c r="J149" s="9">
        <v>1</v>
      </c>
      <c r="K149" s="9"/>
      <c r="L149" s="9"/>
      <c r="M149" s="9"/>
      <c r="N149" s="9">
        <v>1</v>
      </c>
      <c r="O149" s="9"/>
      <c r="P149" s="9"/>
      <c r="Q149" s="9"/>
      <c r="R149" s="9"/>
      <c r="S149" s="9"/>
      <c r="T149" s="9"/>
      <c r="U149" s="9"/>
      <c r="V149" s="9"/>
      <c r="W149" s="9"/>
      <c r="X149" s="9"/>
      <c r="Y149" s="9"/>
      <c r="Z149" s="9"/>
      <c r="AA149" s="9"/>
      <c r="AB149" s="9"/>
      <c r="AC149" s="9"/>
      <c r="AD149" s="9"/>
      <c r="AE149" s="9"/>
      <c r="AF149" s="9"/>
      <c r="AG149" s="9">
        <v>1</v>
      </c>
      <c r="AH149" s="9"/>
      <c r="AI149" s="9"/>
      <c r="AJ149" s="9"/>
      <c r="AK149" s="9"/>
      <c r="AL149" s="9"/>
      <c r="AM149" s="9"/>
      <c r="AN149" s="9"/>
      <c r="AO149" s="233"/>
      <c r="AP149" s="233"/>
      <c r="AQ149" s="9"/>
      <c r="AR149" s="9"/>
      <c r="AS149" s="9"/>
      <c r="AT149" s="9"/>
      <c r="AU149" s="210">
        <v>145</v>
      </c>
      <c r="BB149" s="81"/>
      <c r="BC149" s="81"/>
      <c r="BD149" s="81"/>
      <c r="BE149" s="81"/>
      <c r="BF149" s="81"/>
      <c r="BG149" s="81"/>
      <c r="BH149" s="81"/>
      <c r="BI149" s="81"/>
      <c r="BJ149" s="81"/>
      <c r="BK149" s="81"/>
      <c r="BL149" s="79"/>
    </row>
    <row r="150" spans="1:64" ht="13.5" thickTop="1">
      <c r="A150" s="10"/>
      <c r="B150" s="236" t="s">
        <v>463</v>
      </c>
      <c r="C150" s="12">
        <v>271</v>
      </c>
      <c r="D150" s="64"/>
      <c r="E150" s="12"/>
      <c r="F150" s="64">
        <v>1</v>
      </c>
      <c r="G150" s="64"/>
      <c r="H150" s="64"/>
      <c r="I150" s="64"/>
      <c r="J150" s="64">
        <v>1</v>
      </c>
      <c r="K150" s="64"/>
      <c r="L150" s="64"/>
      <c r="M150" s="64"/>
      <c r="N150" s="64"/>
      <c r="O150" s="64"/>
      <c r="P150" s="64"/>
      <c r="Q150" s="64">
        <v>1</v>
      </c>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234"/>
      <c r="AP150" s="234"/>
      <c r="AQ150" s="64">
        <v>1</v>
      </c>
      <c r="AR150" s="64"/>
      <c r="AS150" s="64">
        <v>2</v>
      </c>
      <c r="AT150" s="64"/>
      <c r="AU150" s="211">
        <v>277</v>
      </c>
      <c r="BB150" s="81"/>
      <c r="BC150" s="81"/>
      <c r="BD150" s="81"/>
      <c r="BE150" s="81"/>
      <c r="BF150" s="81"/>
      <c r="BG150" s="81"/>
      <c r="BH150" s="81"/>
      <c r="BI150" s="81"/>
      <c r="BJ150" s="81"/>
      <c r="BK150" s="81"/>
      <c r="BL150" s="79"/>
    </row>
    <row r="151" spans="1:64" ht="12.75">
      <c r="A151" s="10"/>
      <c r="B151" s="236" t="s">
        <v>464</v>
      </c>
      <c r="C151" s="12">
        <v>86</v>
      </c>
      <c r="D151" s="64"/>
      <c r="E151" s="12">
        <v>1</v>
      </c>
      <c r="F151" s="64"/>
      <c r="G151" s="64"/>
      <c r="H151" s="64"/>
      <c r="I151" s="64"/>
      <c r="J151" s="64"/>
      <c r="K151" s="64"/>
      <c r="L151" s="64"/>
      <c r="M151" s="64"/>
      <c r="N151" s="64"/>
      <c r="O151" s="64"/>
      <c r="P151" s="64"/>
      <c r="Q151" s="64">
        <v>3</v>
      </c>
      <c r="R151" s="64"/>
      <c r="S151" s="64"/>
      <c r="T151" s="64"/>
      <c r="U151" s="64"/>
      <c r="V151" s="64"/>
      <c r="W151" s="64"/>
      <c r="X151" s="64"/>
      <c r="Y151" s="64"/>
      <c r="Z151" s="64"/>
      <c r="AA151" s="64"/>
      <c r="AB151" s="64"/>
      <c r="AC151" s="64"/>
      <c r="AD151" s="64"/>
      <c r="AE151" s="64"/>
      <c r="AF151" s="64"/>
      <c r="AG151" s="64">
        <v>1</v>
      </c>
      <c r="AH151" s="64"/>
      <c r="AI151" s="64"/>
      <c r="AJ151" s="64"/>
      <c r="AK151" s="64"/>
      <c r="AL151" s="64"/>
      <c r="AM151" s="64"/>
      <c r="AN151" s="64"/>
      <c r="AO151" s="234"/>
      <c r="AP151" s="234"/>
      <c r="AQ151" s="64"/>
      <c r="AR151" s="64"/>
      <c r="AS151" s="64"/>
      <c r="AT151" s="64"/>
      <c r="AU151" s="211">
        <v>91</v>
      </c>
      <c r="BB151" s="81"/>
      <c r="BC151" s="81"/>
      <c r="BD151" s="81"/>
      <c r="BE151" s="81"/>
      <c r="BF151" s="81"/>
      <c r="BG151" s="81"/>
      <c r="BH151" s="81"/>
      <c r="BI151" s="81"/>
      <c r="BJ151" s="81"/>
      <c r="BK151" s="81"/>
      <c r="BL151" s="79"/>
    </row>
    <row r="152" spans="1:64" ht="12.75">
      <c r="A152" s="10"/>
      <c r="B152" s="236" t="s">
        <v>465</v>
      </c>
      <c r="C152" s="12">
        <v>150</v>
      </c>
      <c r="D152" s="64"/>
      <c r="E152" s="12"/>
      <c r="F152" s="64">
        <v>1</v>
      </c>
      <c r="G152" s="64"/>
      <c r="H152" s="64"/>
      <c r="I152" s="64"/>
      <c r="J152" s="64"/>
      <c r="K152" s="64"/>
      <c r="L152" s="64"/>
      <c r="M152" s="64"/>
      <c r="N152" s="64"/>
      <c r="O152" s="64"/>
      <c r="P152" s="64"/>
      <c r="Q152" s="64">
        <v>1</v>
      </c>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234"/>
      <c r="AP152" s="234"/>
      <c r="AQ152" s="64"/>
      <c r="AR152" s="64"/>
      <c r="AS152" s="64">
        <v>1</v>
      </c>
      <c r="AT152" s="64"/>
      <c r="AU152" s="211">
        <v>153</v>
      </c>
      <c r="BB152" s="81"/>
      <c r="BC152" s="81"/>
      <c r="BD152" s="81"/>
      <c r="BE152" s="81"/>
      <c r="BF152" s="81"/>
      <c r="BG152" s="81"/>
      <c r="BH152" s="81"/>
      <c r="BI152" s="81"/>
      <c r="BJ152" s="81"/>
      <c r="BK152" s="81"/>
      <c r="BL152" s="79"/>
    </row>
    <row r="153" spans="1:64" ht="12.75">
      <c r="A153" s="10"/>
      <c r="B153" s="236" t="s">
        <v>466</v>
      </c>
      <c r="C153" s="12">
        <v>43</v>
      </c>
      <c r="D153" s="64"/>
      <c r="E153" s="12"/>
      <c r="F153" s="64">
        <v>1</v>
      </c>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v>1</v>
      </c>
      <c r="AH153" s="64"/>
      <c r="AI153" s="64"/>
      <c r="AJ153" s="64"/>
      <c r="AK153" s="64"/>
      <c r="AL153" s="64"/>
      <c r="AM153" s="64"/>
      <c r="AN153" s="64"/>
      <c r="AO153" s="234"/>
      <c r="AP153" s="234"/>
      <c r="AQ153" s="64"/>
      <c r="AR153" s="64"/>
      <c r="AS153" s="64"/>
      <c r="AT153" s="64"/>
      <c r="AU153" s="211">
        <v>45</v>
      </c>
      <c r="BB153" s="81"/>
      <c r="BC153" s="81"/>
      <c r="BD153" s="81"/>
      <c r="BE153" s="81"/>
      <c r="BF153" s="81"/>
      <c r="BG153" s="81"/>
      <c r="BH153" s="81"/>
      <c r="BI153" s="81"/>
      <c r="BJ153" s="81"/>
      <c r="BK153" s="81"/>
      <c r="BL153" s="79"/>
    </row>
    <row r="154" spans="1:64" ht="12.75">
      <c r="A154" s="10"/>
      <c r="B154" s="236" t="s">
        <v>467</v>
      </c>
      <c r="C154" s="12">
        <v>120</v>
      </c>
      <c r="D154" s="64"/>
      <c r="E154" s="12">
        <v>1</v>
      </c>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234"/>
      <c r="AP154" s="234"/>
      <c r="AQ154" s="64"/>
      <c r="AR154" s="64"/>
      <c r="AS154" s="64"/>
      <c r="AT154" s="64"/>
      <c r="AU154" s="211">
        <v>121</v>
      </c>
      <c r="BB154" s="81"/>
      <c r="BC154" s="81"/>
      <c r="BD154" s="81"/>
      <c r="BE154" s="81"/>
      <c r="BF154" s="81"/>
      <c r="BG154" s="81"/>
      <c r="BH154" s="81"/>
      <c r="BI154" s="81"/>
      <c r="BJ154" s="81"/>
      <c r="BK154" s="81"/>
      <c r="BL154" s="79"/>
    </row>
    <row r="155" spans="1:64" ht="12.75">
      <c r="A155" s="10"/>
      <c r="B155" s="236" t="s">
        <v>468</v>
      </c>
      <c r="C155" s="12">
        <v>54</v>
      </c>
      <c r="D155" s="64"/>
      <c r="E155" s="12"/>
      <c r="F155" s="64"/>
      <c r="G155" s="64"/>
      <c r="H155" s="64"/>
      <c r="I155" s="64"/>
      <c r="J155" s="64"/>
      <c r="K155" s="64"/>
      <c r="L155" s="64"/>
      <c r="M155" s="64"/>
      <c r="N155" s="64"/>
      <c r="O155" s="64"/>
      <c r="P155" s="64"/>
      <c r="Q155" s="64">
        <v>1</v>
      </c>
      <c r="R155" s="64"/>
      <c r="S155" s="64"/>
      <c r="T155" s="64"/>
      <c r="U155" s="64"/>
      <c r="V155" s="64"/>
      <c r="W155" s="64"/>
      <c r="X155" s="64"/>
      <c r="Y155" s="64"/>
      <c r="Z155" s="64"/>
      <c r="AA155" s="64"/>
      <c r="AB155" s="64"/>
      <c r="AC155" s="64"/>
      <c r="AD155" s="64"/>
      <c r="AE155" s="64"/>
      <c r="AF155" s="64">
        <v>1</v>
      </c>
      <c r="AG155" s="64"/>
      <c r="AH155" s="64"/>
      <c r="AI155" s="64"/>
      <c r="AJ155" s="64"/>
      <c r="AK155" s="64"/>
      <c r="AL155" s="64"/>
      <c r="AM155" s="64"/>
      <c r="AN155" s="64"/>
      <c r="AO155" s="234"/>
      <c r="AP155" s="234"/>
      <c r="AQ155" s="64"/>
      <c r="AR155" s="64"/>
      <c r="AS155" s="64"/>
      <c r="AT155" s="64"/>
      <c r="AU155" s="211">
        <v>56</v>
      </c>
      <c r="BB155" s="81"/>
      <c r="BC155" s="81"/>
      <c r="BD155" s="81"/>
      <c r="BE155" s="81"/>
      <c r="BF155" s="81"/>
      <c r="BG155" s="81"/>
      <c r="BH155" s="81"/>
      <c r="BI155" s="81"/>
      <c r="BJ155" s="81"/>
      <c r="BK155" s="81"/>
      <c r="BL155" s="79"/>
    </row>
    <row r="156" spans="1:64" ht="12.75">
      <c r="A156" s="10"/>
      <c r="B156" s="236" t="s">
        <v>469</v>
      </c>
      <c r="C156" s="12">
        <v>238</v>
      </c>
      <c r="D156" s="64"/>
      <c r="E156" s="12"/>
      <c r="F156" s="64">
        <v>2</v>
      </c>
      <c r="G156" s="64"/>
      <c r="H156" s="64"/>
      <c r="I156" s="64"/>
      <c r="J156" s="64">
        <v>1</v>
      </c>
      <c r="K156" s="64"/>
      <c r="L156" s="64"/>
      <c r="M156" s="64"/>
      <c r="N156" s="64">
        <v>1</v>
      </c>
      <c r="O156" s="64"/>
      <c r="P156" s="64"/>
      <c r="Q156" s="64">
        <v>2</v>
      </c>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234"/>
      <c r="AP156" s="234"/>
      <c r="AQ156" s="64"/>
      <c r="AR156" s="64"/>
      <c r="AS156" s="64">
        <v>8</v>
      </c>
      <c r="AT156" s="64"/>
      <c r="AU156" s="211">
        <v>252</v>
      </c>
      <c r="BB156" s="81"/>
      <c r="BC156" s="81"/>
      <c r="BD156" s="81"/>
      <c r="BE156" s="81"/>
      <c r="BF156" s="81"/>
      <c r="BG156" s="81"/>
      <c r="BH156" s="81"/>
      <c r="BI156" s="81"/>
      <c r="BJ156" s="81"/>
      <c r="BK156" s="81"/>
      <c r="BL156" s="79"/>
    </row>
    <row r="157" spans="1:64" ht="12.75">
      <c r="A157" s="10"/>
      <c r="B157" s="236" t="s">
        <v>470</v>
      </c>
      <c r="C157" s="208">
        <v>155</v>
      </c>
      <c r="D157" s="202"/>
      <c r="E157" s="208"/>
      <c r="F157" s="202"/>
      <c r="G157" s="202"/>
      <c r="H157" s="202"/>
      <c r="I157" s="202"/>
      <c r="J157" s="202"/>
      <c r="K157" s="202"/>
      <c r="L157" s="202"/>
      <c r="M157" s="202"/>
      <c r="N157" s="202">
        <v>1</v>
      </c>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c r="AN157" s="202"/>
      <c r="AO157" s="235"/>
      <c r="AP157" s="235"/>
      <c r="AQ157" s="202">
        <v>1</v>
      </c>
      <c r="AR157" s="202"/>
      <c r="AS157" s="202">
        <v>1</v>
      </c>
      <c r="AT157" s="202"/>
      <c r="AU157" s="212">
        <v>158</v>
      </c>
      <c r="BB157" s="81"/>
      <c r="BC157" s="81"/>
      <c r="BD157" s="81"/>
      <c r="BE157" s="81"/>
      <c r="BF157" s="81"/>
      <c r="BG157" s="81"/>
      <c r="BH157" s="81"/>
      <c r="BI157" s="81"/>
      <c r="BJ157" s="81"/>
      <c r="BK157" s="81"/>
      <c r="BL157" s="79"/>
    </row>
    <row r="158" spans="1:64" ht="12.75">
      <c r="A158" s="10"/>
      <c r="B158" s="236" t="s">
        <v>471</v>
      </c>
      <c r="C158" s="12">
        <v>353</v>
      </c>
      <c r="D158" s="64"/>
      <c r="E158" s="12">
        <v>2</v>
      </c>
      <c r="F158" s="64">
        <v>3</v>
      </c>
      <c r="G158" s="64"/>
      <c r="H158" s="64"/>
      <c r="I158" s="64"/>
      <c r="J158" s="64">
        <v>4</v>
      </c>
      <c r="K158" s="64"/>
      <c r="L158" s="64"/>
      <c r="M158" s="64"/>
      <c r="N158" s="64"/>
      <c r="O158" s="64"/>
      <c r="P158" s="64"/>
      <c r="Q158" s="64">
        <v>3</v>
      </c>
      <c r="R158" s="64"/>
      <c r="S158" s="64"/>
      <c r="T158" s="64"/>
      <c r="U158" s="64"/>
      <c r="V158" s="64"/>
      <c r="W158" s="64"/>
      <c r="X158" s="64"/>
      <c r="Y158" s="64">
        <v>1</v>
      </c>
      <c r="Z158" s="64"/>
      <c r="AA158" s="64">
        <v>1</v>
      </c>
      <c r="AB158" s="64"/>
      <c r="AC158" s="64"/>
      <c r="AD158" s="64"/>
      <c r="AE158" s="64"/>
      <c r="AF158" s="64"/>
      <c r="AG158" s="64"/>
      <c r="AH158" s="64"/>
      <c r="AI158" s="64"/>
      <c r="AJ158" s="64"/>
      <c r="AK158" s="64"/>
      <c r="AL158" s="64"/>
      <c r="AM158" s="64"/>
      <c r="AN158" s="64"/>
      <c r="AO158" s="234"/>
      <c r="AP158" s="234"/>
      <c r="AQ158" s="64"/>
      <c r="AR158" s="64"/>
      <c r="AS158" s="64">
        <v>5</v>
      </c>
      <c r="AT158" s="64"/>
      <c r="AU158" s="211">
        <v>372</v>
      </c>
      <c r="BB158" s="81"/>
      <c r="BC158" s="81"/>
      <c r="BD158" s="81"/>
      <c r="BE158" s="81"/>
      <c r="BF158" s="81"/>
      <c r="BG158" s="81"/>
      <c r="BH158" s="81"/>
      <c r="BI158" s="81"/>
      <c r="BJ158" s="81"/>
      <c r="BK158" s="81"/>
      <c r="BL158" s="79"/>
    </row>
    <row r="159" spans="1:64" ht="13.5" thickBot="1">
      <c r="A159" s="231" t="s">
        <v>84</v>
      </c>
      <c r="B159" s="236" t="s">
        <v>472</v>
      </c>
      <c r="C159" s="8">
        <v>25</v>
      </c>
      <c r="D159" s="9"/>
      <c r="E159" s="8"/>
      <c r="F159" s="9">
        <v>1</v>
      </c>
      <c r="G159" s="9"/>
      <c r="H159" s="9"/>
      <c r="I159" s="9"/>
      <c r="J159" s="9"/>
      <c r="K159" s="9"/>
      <c r="L159" s="9"/>
      <c r="M159" s="9"/>
      <c r="N159" s="9"/>
      <c r="O159" s="9"/>
      <c r="P159" s="9"/>
      <c r="Q159" s="9">
        <v>1</v>
      </c>
      <c r="R159" s="9"/>
      <c r="S159" s="9"/>
      <c r="T159" s="9"/>
      <c r="U159" s="9"/>
      <c r="V159" s="9"/>
      <c r="W159" s="9"/>
      <c r="X159" s="9"/>
      <c r="Y159" s="9"/>
      <c r="Z159" s="9"/>
      <c r="AA159" s="9"/>
      <c r="AB159" s="9"/>
      <c r="AC159" s="9"/>
      <c r="AD159" s="9"/>
      <c r="AE159" s="9"/>
      <c r="AF159" s="9"/>
      <c r="AG159" s="9"/>
      <c r="AH159" s="9"/>
      <c r="AI159" s="9"/>
      <c r="AJ159" s="9"/>
      <c r="AK159" s="9"/>
      <c r="AL159" s="9"/>
      <c r="AM159" s="9"/>
      <c r="AN159" s="9"/>
      <c r="AO159" s="233"/>
      <c r="AP159" s="233"/>
      <c r="AQ159" s="9"/>
      <c r="AR159" s="9"/>
      <c r="AS159" s="9"/>
      <c r="AT159" s="9"/>
      <c r="AU159" s="210">
        <v>27</v>
      </c>
      <c r="BB159" s="81"/>
      <c r="BC159" s="81"/>
      <c r="BD159" s="81"/>
      <c r="BE159" s="81"/>
      <c r="BF159" s="81"/>
      <c r="BG159" s="81"/>
      <c r="BH159" s="81"/>
      <c r="BI159" s="81"/>
      <c r="BJ159" s="81"/>
      <c r="BK159" s="81"/>
      <c r="BL159" s="79"/>
    </row>
    <row r="160" spans="1:64" ht="24.75" thickTop="1">
      <c r="A160" s="10"/>
      <c r="B160" s="236" t="s">
        <v>473</v>
      </c>
      <c r="C160" s="12">
        <v>2293</v>
      </c>
      <c r="D160" s="64"/>
      <c r="E160" s="12">
        <v>1</v>
      </c>
      <c r="F160" s="64">
        <v>30</v>
      </c>
      <c r="G160" s="64"/>
      <c r="H160" s="64"/>
      <c r="I160" s="64"/>
      <c r="J160" s="64">
        <v>28</v>
      </c>
      <c r="K160" s="64"/>
      <c r="L160" s="64"/>
      <c r="M160" s="64"/>
      <c r="N160" s="64">
        <v>1</v>
      </c>
      <c r="O160" s="64"/>
      <c r="P160" s="64"/>
      <c r="Q160" s="64"/>
      <c r="R160" s="64"/>
      <c r="S160" s="64"/>
      <c r="T160" s="64"/>
      <c r="U160" s="64"/>
      <c r="V160" s="64"/>
      <c r="W160" s="64"/>
      <c r="X160" s="64"/>
      <c r="Y160" s="64">
        <v>1</v>
      </c>
      <c r="Z160" s="64"/>
      <c r="AA160" s="64"/>
      <c r="AB160" s="64"/>
      <c r="AC160" s="64"/>
      <c r="AD160" s="64"/>
      <c r="AE160" s="64"/>
      <c r="AF160" s="64">
        <v>5</v>
      </c>
      <c r="AG160" s="64">
        <v>1</v>
      </c>
      <c r="AH160" s="64"/>
      <c r="AI160" s="64"/>
      <c r="AJ160" s="64"/>
      <c r="AK160" s="64"/>
      <c r="AL160" s="64"/>
      <c r="AM160" s="64"/>
      <c r="AN160" s="64"/>
      <c r="AO160" s="234"/>
      <c r="AP160" s="234"/>
      <c r="AQ160" s="64">
        <v>1</v>
      </c>
      <c r="AR160" s="64"/>
      <c r="AS160" s="64">
        <v>85</v>
      </c>
      <c r="AT160" s="64"/>
      <c r="AU160" s="211">
        <v>2446</v>
      </c>
      <c r="BB160" s="81"/>
      <c r="BC160" s="81"/>
      <c r="BD160" s="81"/>
      <c r="BE160" s="81"/>
      <c r="BF160" s="81"/>
      <c r="BG160" s="81"/>
      <c r="BH160" s="81"/>
      <c r="BI160" s="81"/>
      <c r="BJ160" s="81"/>
      <c r="BK160" s="81"/>
      <c r="BL160" s="79"/>
    </row>
    <row r="161" spans="1:64" ht="12.75">
      <c r="A161" s="10"/>
      <c r="B161" s="236" t="s">
        <v>474</v>
      </c>
      <c r="C161" s="12">
        <v>734</v>
      </c>
      <c r="D161" s="64"/>
      <c r="E161" s="12"/>
      <c r="F161" s="64">
        <v>1</v>
      </c>
      <c r="G161" s="64"/>
      <c r="H161" s="64"/>
      <c r="I161" s="64"/>
      <c r="J161" s="64"/>
      <c r="K161" s="64"/>
      <c r="L161" s="64"/>
      <c r="M161" s="64"/>
      <c r="N161" s="64"/>
      <c r="O161" s="64"/>
      <c r="P161" s="64"/>
      <c r="Q161" s="64">
        <v>2</v>
      </c>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234"/>
      <c r="AP161" s="234"/>
      <c r="AQ161" s="64"/>
      <c r="AR161" s="64"/>
      <c r="AS161" s="64"/>
      <c r="AT161" s="64"/>
      <c r="AU161" s="211">
        <v>737</v>
      </c>
      <c r="BB161" s="81"/>
      <c r="BC161" s="81"/>
      <c r="BD161" s="81"/>
      <c r="BE161" s="81"/>
      <c r="BF161" s="81"/>
      <c r="BG161" s="81"/>
      <c r="BH161" s="81"/>
      <c r="BI161" s="81"/>
      <c r="BJ161" s="81"/>
      <c r="BK161" s="81"/>
      <c r="BL161" s="79"/>
    </row>
    <row r="162" spans="1:64" ht="12.75">
      <c r="A162" s="10"/>
      <c r="B162" s="236" t="s">
        <v>475</v>
      </c>
      <c r="C162" s="12">
        <v>593</v>
      </c>
      <c r="D162" s="64"/>
      <c r="E162" s="12">
        <v>1</v>
      </c>
      <c r="F162" s="64"/>
      <c r="G162" s="64"/>
      <c r="H162" s="64"/>
      <c r="I162" s="64"/>
      <c r="J162" s="64"/>
      <c r="K162" s="64"/>
      <c r="L162" s="64"/>
      <c r="M162" s="64"/>
      <c r="N162" s="64">
        <v>1</v>
      </c>
      <c r="O162" s="64"/>
      <c r="P162" s="64"/>
      <c r="Q162" s="64">
        <v>1</v>
      </c>
      <c r="R162" s="64"/>
      <c r="S162" s="64"/>
      <c r="T162" s="64"/>
      <c r="U162" s="64"/>
      <c r="V162" s="64"/>
      <c r="W162" s="64"/>
      <c r="X162" s="64"/>
      <c r="Y162" s="64"/>
      <c r="Z162" s="64"/>
      <c r="AA162" s="64"/>
      <c r="AB162" s="64"/>
      <c r="AC162" s="64"/>
      <c r="AD162" s="64"/>
      <c r="AE162" s="64"/>
      <c r="AF162" s="64"/>
      <c r="AG162" s="64">
        <v>2</v>
      </c>
      <c r="AH162" s="64"/>
      <c r="AI162" s="64"/>
      <c r="AJ162" s="64"/>
      <c r="AK162" s="64"/>
      <c r="AL162" s="64"/>
      <c r="AM162" s="64"/>
      <c r="AN162" s="64"/>
      <c r="AO162" s="234"/>
      <c r="AP162" s="234"/>
      <c r="AQ162" s="64"/>
      <c r="AR162" s="64"/>
      <c r="AS162" s="64">
        <v>3</v>
      </c>
      <c r="AT162" s="64"/>
      <c r="AU162" s="211">
        <v>601</v>
      </c>
      <c r="BB162" s="81"/>
      <c r="BC162" s="81"/>
      <c r="BD162" s="81"/>
      <c r="BE162" s="81"/>
      <c r="BF162" s="81"/>
      <c r="BG162" s="81"/>
      <c r="BH162" s="81"/>
      <c r="BI162" s="81"/>
      <c r="BJ162" s="81"/>
      <c r="BK162" s="81"/>
      <c r="BL162" s="79"/>
    </row>
    <row r="163" spans="1:64" ht="12.75">
      <c r="A163" s="10"/>
      <c r="B163" s="236" t="s">
        <v>476</v>
      </c>
      <c r="C163" s="12">
        <v>1726</v>
      </c>
      <c r="D163" s="64"/>
      <c r="E163" s="12">
        <v>27</v>
      </c>
      <c r="F163" s="64">
        <v>4</v>
      </c>
      <c r="G163" s="64"/>
      <c r="H163" s="64"/>
      <c r="I163" s="64"/>
      <c r="J163" s="64">
        <v>5</v>
      </c>
      <c r="K163" s="64"/>
      <c r="L163" s="64"/>
      <c r="M163" s="64"/>
      <c r="N163" s="64"/>
      <c r="O163" s="64"/>
      <c r="P163" s="64"/>
      <c r="Q163" s="64">
        <v>8</v>
      </c>
      <c r="R163" s="64"/>
      <c r="S163" s="64"/>
      <c r="T163" s="64"/>
      <c r="U163" s="64"/>
      <c r="V163" s="64"/>
      <c r="W163" s="64"/>
      <c r="X163" s="64"/>
      <c r="Y163" s="64"/>
      <c r="Z163" s="64"/>
      <c r="AA163" s="64"/>
      <c r="AB163" s="64"/>
      <c r="AC163" s="64"/>
      <c r="AD163" s="64"/>
      <c r="AE163" s="64">
        <v>1</v>
      </c>
      <c r="AF163" s="64">
        <v>3</v>
      </c>
      <c r="AG163" s="64">
        <v>4</v>
      </c>
      <c r="AH163" s="64"/>
      <c r="AI163" s="64"/>
      <c r="AJ163" s="64"/>
      <c r="AK163" s="64"/>
      <c r="AL163" s="64"/>
      <c r="AM163" s="64"/>
      <c r="AN163" s="64"/>
      <c r="AO163" s="234"/>
      <c r="AP163" s="234"/>
      <c r="AQ163" s="64"/>
      <c r="AR163" s="64"/>
      <c r="AS163" s="64">
        <v>37</v>
      </c>
      <c r="AT163" s="64"/>
      <c r="AU163" s="211">
        <v>1815</v>
      </c>
      <c r="BB163" s="81"/>
      <c r="BC163" s="81"/>
      <c r="BD163" s="81"/>
      <c r="BE163" s="81"/>
      <c r="BF163" s="81"/>
      <c r="BG163" s="81"/>
      <c r="BH163" s="81"/>
      <c r="BI163" s="81"/>
      <c r="BJ163" s="81"/>
      <c r="BK163" s="81"/>
      <c r="BL163" s="79"/>
    </row>
    <row r="164" spans="1:64" ht="24">
      <c r="A164" s="10"/>
      <c r="B164" s="236" t="s">
        <v>477</v>
      </c>
      <c r="C164" s="12">
        <v>1126</v>
      </c>
      <c r="D164" s="64"/>
      <c r="E164" s="12"/>
      <c r="F164" s="64">
        <v>13</v>
      </c>
      <c r="G164" s="64"/>
      <c r="H164" s="64"/>
      <c r="I164" s="64">
        <v>1</v>
      </c>
      <c r="J164" s="64">
        <v>11</v>
      </c>
      <c r="K164" s="64"/>
      <c r="L164" s="64"/>
      <c r="M164" s="64"/>
      <c r="N164" s="64"/>
      <c r="O164" s="64"/>
      <c r="P164" s="64"/>
      <c r="Q164" s="64"/>
      <c r="R164" s="64"/>
      <c r="S164" s="64"/>
      <c r="T164" s="64"/>
      <c r="U164" s="64"/>
      <c r="V164" s="64"/>
      <c r="W164" s="64"/>
      <c r="X164" s="64"/>
      <c r="Y164" s="64"/>
      <c r="Z164" s="64"/>
      <c r="AA164" s="64"/>
      <c r="AB164" s="64"/>
      <c r="AC164" s="64"/>
      <c r="AD164" s="64"/>
      <c r="AE164" s="64"/>
      <c r="AF164" s="64">
        <v>2</v>
      </c>
      <c r="AG164" s="64">
        <v>7</v>
      </c>
      <c r="AH164" s="64"/>
      <c r="AI164" s="64"/>
      <c r="AJ164" s="64"/>
      <c r="AK164" s="64"/>
      <c r="AL164" s="64"/>
      <c r="AM164" s="64"/>
      <c r="AN164" s="64"/>
      <c r="AO164" s="234"/>
      <c r="AP164" s="234"/>
      <c r="AQ164" s="64"/>
      <c r="AR164" s="64"/>
      <c r="AS164" s="64">
        <v>2</v>
      </c>
      <c r="AT164" s="64"/>
      <c r="AU164" s="211">
        <v>1162</v>
      </c>
      <c r="BB164" s="81"/>
      <c r="BC164" s="81"/>
      <c r="BD164" s="81"/>
      <c r="BE164" s="81"/>
      <c r="BF164" s="81"/>
      <c r="BG164" s="81"/>
      <c r="BH164" s="81"/>
      <c r="BI164" s="81"/>
      <c r="BJ164" s="81"/>
      <c r="BK164" s="81"/>
      <c r="BL164" s="79"/>
    </row>
    <row r="165" spans="1:64" ht="24">
      <c r="A165" s="10"/>
      <c r="B165" s="236" t="s">
        <v>478</v>
      </c>
      <c r="C165" s="12">
        <v>69</v>
      </c>
      <c r="D165" s="64"/>
      <c r="E165" s="12"/>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234"/>
      <c r="AP165" s="234"/>
      <c r="AQ165" s="64"/>
      <c r="AR165" s="64"/>
      <c r="AS165" s="64">
        <v>2</v>
      </c>
      <c r="AT165" s="64"/>
      <c r="AU165" s="211">
        <v>71</v>
      </c>
      <c r="BB165" s="81"/>
      <c r="BC165" s="81"/>
      <c r="BD165" s="81"/>
      <c r="BE165" s="81"/>
      <c r="BF165" s="81"/>
      <c r="BG165" s="81"/>
      <c r="BH165" s="81"/>
      <c r="BI165" s="81"/>
      <c r="BJ165" s="81"/>
      <c r="BK165" s="81"/>
      <c r="BL165" s="79"/>
    </row>
    <row r="166" spans="1:64" ht="12.75">
      <c r="A166" s="10"/>
      <c r="B166" s="236" t="s">
        <v>479</v>
      </c>
      <c r="C166" s="12">
        <v>20</v>
      </c>
      <c r="D166" s="64"/>
      <c r="E166" s="12"/>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234"/>
      <c r="AP166" s="234"/>
      <c r="AQ166" s="64"/>
      <c r="AR166" s="64"/>
      <c r="AS166" s="64"/>
      <c r="AT166" s="64"/>
      <c r="AU166" s="211">
        <v>20</v>
      </c>
      <c r="BB166" s="81"/>
      <c r="BC166" s="81"/>
      <c r="BD166" s="81"/>
      <c r="BE166" s="81"/>
      <c r="BF166" s="81"/>
      <c r="BG166" s="81"/>
      <c r="BH166" s="81"/>
      <c r="BI166" s="81"/>
      <c r="BJ166" s="81"/>
      <c r="BK166" s="81"/>
      <c r="BL166" s="79"/>
    </row>
    <row r="167" spans="1:64" ht="12.75">
      <c r="A167" s="10"/>
      <c r="B167" s="236" t="s">
        <v>480</v>
      </c>
      <c r="C167" s="12">
        <v>32</v>
      </c>
      <c r="D167" s="64"/>
      <c r="E167" s="12"/>
      <c r="F167" s="64">
        <v>1</v>
      </c>
      <c r="G167" s="64"/>
      <c r="H167" s="64"/>
      <c r="I167" s="64"/>
      <c r="J167" s="64"/>
      <c r="K167" s="64"/>
      <c r="L167" s="64"/>
      <c r="M167" s="64"/>
      <c r="N167" s="64"/>
      <c r="O167" s="64"/>
      <c r="P167" s="64"/>
      <c r="Q167" s="64"/>
      <c r="R167" s="64"/>
      <c r="S167" s="64"/>
      <c r="T167" s="64"/>
      <c r="U167" s="64"/>
      <c r="V167" s="64"/>
      <c r="W167" s="64"/>
      <c r="X167" s="64"/>
      <c r="Y167" s="64"/>
      <c r="Z167" s="64"/>
      <c r="AA167" s="64">
        <v>1</v>
      </c>
      <c r="AB167" s="64"/>
      <c r="AC167" s="64"/>
      <c r="AD167" s="64"/>
      <c r="AE167" s="64"/>
      <c r="AF167" s="64"/>
      <c r="AG167" s="64"/>
      <c r="AH167" s="64"/>
      <c r="AI167" s="64"/>
      <c r="AJ167" s="64"/>
      <c r="AK167" s="64"/>
      <c r="AL167" s="64"/>
      <c r="AM167" s="64"/>
      <c r="AN167" s="64"/>
      <c r="AO167" s="234"/>
      <c r="AP167" s="234"/>
      <c r="AQ167" s="64"/>
      <c r="AR167" s="64"/>
      <c r="AS167" s="64"/>
      <c r="AT167" s="64"/>
      <c r="AU167" s="211">
        <v>34</v>
      </c>
      <c r="BB167" s="81"/>
      <c r="BC167" s="81"/>
      <c r="BD167" s="81"/>
      <c r="BE167" s="81"/>
      <c r="BF167" s="81"/>
      <c r="BG167" s="81"/>
      <c r="BH167" s="81"/>
      <c r="BI167" s="81"/>
      <c r="BJ167" s="81"/>
      <c r="BK167" s="81"/>
      <c r="BL167" s="79"/>
    </row>
    <row r="168" spans="1:64" ht="12.75">
      <c r="A168" s="10"/>
      <c r="B168" s="236" t="s">
        <v>481</v>
      </c>
      <c r="C168" s="208">
        <v>83</v>
      </c>
      <c r="D168" s="202"/>
      <c r="E168" s="208"/>
      <c r="F168" s="202"/>
      <c r="G168" s="202"/>
      <c r="H168" s="202"/>
      <c r="I168" s="202"/>
      <c r="J168" s="202">
        <v>1</v>
      </c>
      <c r="K168" s="202"/>
      <c r="L168" s="202"/>
      <c r="M168" s="202"/>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c r="AN168" s="202"/>
      <c r="AO168" s="235"/>
      <c r="AP168" s="235"/>
      <c r="AQ168" s="202"/>
      <c r="AR168" s="202"/>
      <c r="AS168" s="202"/>
      <c r="AT168" s="202"/>
      <c r="AU168" s="212">
        <v>84</v>
      </c>
      <c r="BB168" s="81"/>
      <c r="BC168" s="81"/>
      <c r="BD168" s="81"/>
      <c r="BE168" s="81"/>
      <c r="BF168" s="81"/>
      <c r="BG168" s="81"/>
      <c r="BH168" s="81"/>
      <c r="BI168" s="81"/>
      <c r="BJ168" s="81"/>
      <c r="BK168" s="81"/>
      <c r="BL168" s="79"/>
    </row>
    <row r="169" spans="1:64" ht="13.5" thickBot="1">
      <c r="A169" s="231" t="s">
        <v>93</v>
      </c>
      <c r="B169" s="236" t="s">
        <v>482</v>
      </c>
      <c r="C169" s="8">
        <v>1042</v>
      </c>
      <c r="D169" s="9"/>
      <c r="E169" s="8"/>
      <c r="F169" s="9">
        <v>25</v>
      </c>
      <c r="G169" s="9"/>
      <c r="H169" s="9">
        <v>1</v>
      </c>
      <c r="I169" s="9"/>
      <c r="J169" s="9">
        <v>1</v>
      </c>
      <c r="K169" s="9"/>
      <c r="L169" s="9"/>
      <c r="M169" s="9"/>
      <c r="N169" s="9"/>
      <c r="O169" s="9"/>
      <c r="P169" s="9"/>
      <c r="Q169" s="9">
        <v>5</v>
      </c>
      <c r="R169" s="9">
        <v>2</v>
      </c>
      <c r="S169" s="9"/>
      <c r="T169" s="9"/>
      <c r="U169" s="9"/>
      <c r="V169" s="9"/>
      <c r="W169" s="9"/>
      <c r="X169" s="9"/>
      <c r="Y169" s="9">
        <v>13</v>
      </c>
      <c r="Z169" s="9"/>
      <c r="AA169" s="9"/>
      <c r="AB169" s="9">
        <v>1</v>
      </c>
      <c r="AC169" s="9"/>
      <c r="AD169" s="9"/>
      <c r="AE169" s="9"/>
      <c r="AF169" s="9">
        <v>1</v>
      </c>
      <c r="AG169" s="9">
        <v>51</v>
      </c>
      <c r="AH169" s="9"/>
      <c r="AI169" s="9">
        <v>1</v>
      </c>
      <c r="AJ169" s="9">
        <v>1</v>
      </c>
      <c r="AK169" s="9"/>
      <c r="AL169" s="9"/>
      <c r="AM169" s="9"/>
      <c r="AN169" s="9"/>
      <c r="AO169" s="233"/>
      <c r="AP169" s="233">
        <v>1</v>
      </c>
      <c r="AQ169" s="9"/>
      <c r="AR169" s="9"/>
      <c r="AS169" s="9">
        <v>8</v>
      </c>
      <c r="AT169" s="9"/>
      <c r="AU169" s="210">
        <v>1153</v>
      </c>
      <c r="BB169" s="81"/>
      <c r="BC169" s="81"/>
      <c r="BD169" s="81"/>
      <c r="BE169" s="81"/>
      <c r="BF169" s="81"/>
      <c r="BG169" s="81"/>
      <c r="BH169" s="81"/>
      <c r="BI169" s="81"/>
      <c r="BJ169" s="81"/>
      <c r="BK169" s="81"/>
      <c r="BL169" s="79"/>
    </row>
    <row r="170" spans="1:64" ht="13.5" thickTop="1">
      <c r="A170" s="10"/>
      <c r="B170" s="236" t="s">
        <v>483</v>
      </c>
      <c r="C170" s="12">
        <v>85</v>
      </c>
      <c r="D170" s="64"/>
      <c r="E170" s="12"/>
      <c r="F170" s="64">
        <v>3</v>
      </c>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v>3</v>
      </c>
      <c r="AH170" s="64"/>
      <c r="AI170" s="64"/>
      <c r="AJ170" s="64"/>
      <c r="AK170" s="64"/>
      <c r="AL170" s="64"/>
      <c r="AM170" s="64"/>
      <c r="AN170" s="64"/>
      <c r="AO170" s="234"/>
      <c r="AP170" s="234"/>
      <c r="AQ170" s="64"/>
      <c r="AR170" s="64"/>
      <c r="AS170" s="64">
        <v>3</v>
      </c>
      <c r="AT170" s="64"/>
      <c r="AU170" s="211">
        <v>94</v>
      </c>
      <c r="BB170" s="81"/>
      <c r="BC170" s="81"/>
      <c r="BD170" s="81"/>
      <c r="BE170" s="81"/>
      <c r="BF170" s="81"/>
      <c r="BG170" s="81"/>
      <c r="BH170" s="81"/>
      <c r="BI170" s="81"/>
      <c r="BJ170" s="81"/>
      <c r="BK170" s="81"/>
      <c r="BL170" s="79"/>
    </row>
    <row r="171" spans="1:64" ht="12.75">
      <c r="A171" s="10"/>
      <c r="B171" s="236" t="s">
        <v>484</v>
      </c>
      <c r="C171" s="12">
        <v>478</v>
      </c>
      <c r="D171" s="64"/>
      <c r="E171" s="12">
        <v>1</v>
      </c>
      <c r="F171" s="64">
        <v>10</v>
      </c>
      <c r="G171" s="64"/>
      <c r="H171" s="64"/>
      <c r="I171" s="64"/>
      <c r="J171" s="64"/>
      <c r="K171" s="64"/>
      <c r="L171" s="64"/>
      <c r="M171" s="64">
        <v>1</v>
      </c>
      <c r="N171" s="64"/>
      <c r="O171" s="64">
        <v>3</v>
      </c>
      <c r="P171" s="64"/>
      <c r="Q171" s="64"/>
      <c r="R171" s="64">
        <v>1</v>
      </c>
      <c r="S171" s="64"/>
      <c r="T171" s="64"/>
      <c r="U171" s="64"/>
      <c r="V171" s="64"/>
      <c r="W171" s="64"/>
      <c r="X171" s="64"/>
      <c r="Y171" s="64">
        <v>1</v>
      </c>
      <c r="Z171" s="64"/>
      <c r="AA171" s="64"/>
      <c r="AB171" s="64"/>
      <c r="AC171" s="64"/>
      <c r="AD171" s="64"/>
      <c r="AE171" s="64"/>
      <c r="AF171" s="64">
        <v>2</v>
      </c>
      <c r="AG171" s="64">
        <v>14</v>
      </c>
      <c r="AH171" s="64"/>
      <c r="AI171" s="64"/>
      <c r="AJ171" s="64"/>
      <c r="AK171" s="64"/>
      <c r="AL171" s="64"/>
      <c r="AM171" s="64"/>
      <c r="AN171" s="64"/>
      <c r="AO171" s="234"/>
      <c r="AP171" s="234"/>
      <c r="AQ171" s="64"/>
      <c r="AR171" s="64"/>
      <c r="AS171" s="64">
        <v>3</v>
      </c>
      <c r="AT171" s="64"/>
      <c r="AU171" s="211">
        <v>514</v>
      </c>
      <c r="BB171" s="81"/>
      <c r="BC171" s="81"/>
      <c r="BD171" s="81"/>
      <c r="BE171" s="81"/>
      <c r="BF171" s="81"/>
      <c r="BG171" s="81"/>
      <c r="BH171" s="81"/>
      <c r="BI171" s="81"/>
      <c r="BJ171" s="81"/>
      <c r="BK171" s="81"/>
      <c r="BL171" s="79"/>
    </row>
    <row r="172" spans="1:64" ht="12.75">
      <c r="A172" s="10"/>
      <c r="B172" s="236" t="s">
        <v>485</v>
      </c>
      <c r="C172" s="12">
        <v>242</v>
      </c>
      <c r="D172" s="64"/>
      <c r="E172" s="12"/>
      <c r="F172" s="64">
        <v>2</v>
      </c>
      <c r="G172" s="64"/>
      <c r="H172" s="64"/>
      <c r="I172" s="64"/>
      <c r="J172" s="64"/>
      <c r="K172" s="64"/>
      <c r="L172" s="64"/>
      <c r="M172" s="64">
        <v>2</v>
      </c>
      <c r="N172" s="64"/>
      <c r="O172" s="64">
        <v>1</v>
      </c>
      <c r="P172" s="64"/>
      <c r="Q172" s="64"/>
      <c r="R172" s="64"/>
      <c r="S172" s="64"/>
      <c r="T172" s="64"/>
      <c r="U172" s="64"/>
      <c r="V172" s="64"/>
      <c r="W172" s="64"/>
      <c r="X172" s="64"/>
      <c r="Y172" s="64">
        <v>3</v>
      </c>
      <c r="Z172" s="64"/>
      <c r="AA172" s="64">
        <v>1</v>
      </c>
      <c r="AB172" s="64"/>
      <c r="AC172" s="64"/>
      <c r="AD172" s="64"/>
      <c r="AE172" s="64"/>
      <c r="AF172" s="64"/>
      <c r="AG172" s="64">
        <v>11</v>
      </c>
      <c r="AH172" s="64"/>
      <c r="AI172" s="64">
        <v>1</v>
      </c>
      <c r="AJ172" s="64"/>
      <c r="AK172" s="64"/>
      <c r="AL172" s="64"/>
      <c r="AM172" s="64"/>
      <c r="AN172" s="64"/>
      <c r="AO172" s="234"/>
      <c r="AP172" s="234"/>
      <c r="AQ172" s="64"/>
      <c r="AR172" s="64"/>
      <c r="AS172" s="64">
        <v>3</v>
      </c>
      <c r="AT172" s="64"/>
      <c r="AU172" s="211">
        <v>266</v>
      </c>
      <c r="BB172" s="81"/>
      <c r="BC172" s="81"/>
      <c r="BD172" s="81"/>
      <c r="BE172" s="81"/>
      <c r="BF172" s="81"/>
      <c r="BG172" s="81"/>
      <c r="BH172" s="81"/>
      <c r="BI172" s="81"/>
      <c r="BJ172" s="81"/>
      <c r="BK172" s="81"/>
      <c r="BL172" s="79"/>
    </row>
    <row r="173" spans="1:64" ht="12.75">
      <c r="A173" s="10"/>
      <c r="B173" s="236" t="s">
        <v>486</v>
      </c>
      <c r="C173" s="12">
        <v>1240</v>
      </c>
      <c r="D173" s="64"/>
      <c r="E173" s="12">
        <v>14</v>
      </c>
      <c r="F173" s="64">
        <v>16</v>
      </c>
      <c r="G173" s="64"/>
      <c r="H173" s="64"/>
      <c r="I173" s="64"/>
      <c r="J173" s="64">
        <v>3</v>
      </c>
      <c r="K173" s="64"/>
      <c r="L173" s="64"/>
      <c r="M173" s="64"/>
      <c r="N173" s="64"/>
      <c r="O173" s="64">
        <v>2</v>
      </c>
      <c r="P173" s="64"/>
      <c r="Q173" s="64">
        <v>9</v>
      </c>
      <c r="R173" s="64"/>
      <c r="S173" s="64"/>
      <c r="T173" s="64"/>
      <c r="U173" s="64"/>
      <c r="V173" s="64"/>
      <c r="W173" s="64"/>
      <c r="X173" s="64"/>
      <c r="Y173" s="64">
        <v>2</v>
      </c>
      <c r="Z173" s="64"/>
      <c r="AA173" s="64"/>
      <c r="AB173" s="64"/>
      <c r="AC173" s="64"/>
      <c r="AD173" s="64"/>
      <c r="AE173" s="64"/>
      <c r="AF173" s="64"/>
      <c r="AG173" s="64">
        <v>12</v>
      </c>
      <c r="AH173" s="64"/>
      <c r="AI173" s="64"/>
      <c r="AJ173" s="64"/>
      <c r="AK173" s="64"/>
      <c r="AL173" s="64"/>
      <c r="AM173" s="64"/>
      <c r="AN173" s="64"/>
      <c r="AO173" s="234"/>
      <c r="AP173" s="234"/>
      <c r="AQ173" s="64"/>
      <c r="AR173" s="64"/>
      <c r="AS173" s="64">
        <v>1</v>
      </c>
      <c r="AT173" s="64"/>
      <c r="AU173" s="211">
        <v>1299</v>
      </c>
      <c r="BB173" s="81"/>
      <c r="BC173" s="81"/>
      <c r="BD173" s="81"/>
      <c r="BE173" s="81"/>
      <c r="BF173" s="81"/>
      <c r="BG173" s="81"/>
      <c r="BH173" s="81"/>
      <c r="BI173" s="81"/>
      <c r="BJ173" s="81"/>
      <c r="BK173" s="81"/>
      <c r="BL173" s="79"/>
    </row>
    <row r="174" spans="1:64" ht="12.75">
      <c r="A174" s="10"/>
      <c r="B174" s="236" t="s">
        <v>487</v>
      </c>
      <c r="C174" s="12">
        <v>713</v>
      </c>
      <c r="D174" s="64"/>
      <c r="E174" s="12"/>
      <c r="F174" s="64">
        <v>8</v>
      </c>
      <c r="G174" s="64"/>
      <c r="H174" s="64"/>
      <c r="I174" s="64"/>
      <c r="J174" s="64"/>
      <c r="K174" s="64"/>
      <c r="L174" s="64"/>
      <c r="M174" s="64"/>
      <c r="N174" s="64"/>
      <c r="O174" s="64"/>
      <c r="P174" s="64"/>
      <c r="Q174" s="64">
        <v>2</v>
      </c>
      <c r="R174" s="64"/>
      <c r="S174" s="64"/>
      <c r="T174" s="64"/>
      <c r="U174" s="64"/>
      <c r="V174" s="64"/>
      <c r="W174" s="64"/>
      <c r="X174" s="64"/>
      <c r="Y174" s="64">
        <v>7</v>
      </c>
      <c r="Z174" s="64"/>
      <c r="AA174" s="64"/>
      <c r="AB174" s="64"/>
      <c r="AC174" s="64"/>
      <c r="AD174" s="64"/>
      <c r="AE174" s="64"/>
      <c r="AF174" s="64">
        <v>1</v>
      </c>
      <c r="AG174" s="64">
        <v>33</v>
      </c>
      <c r="AH174" s="64"/>
      <c r="AI174" s="64"/>
      <c r="AJ174" s="64"/>
      <c r="AK174" s="64"/>
      <c r="AL174" s="64"/>
      <c r="AM174" s="64"/>
      <c r="AN174" s="64"/>
      <c r="AO174" s="234"/>
      <c r="AP174" s="234"/>
      <c r="AQ174" s="64"/>
      <c r="AR174" s="64"/>
      <c r="AS174" s="64">
        <v>1</v>
      </c>
      <c r="AT174" s="64"/>
      <c r="AU174" s="211">
        <v>765</v>
      </c>
      <c r="BB174" s="81"/>
      <c r="BC174" s="81"/>
      <c r="BD174" s="81"/>
      <c r="BE174" s="81"/>
      <c r="BF174" s="81"/>
      <c r="BG174" s="81"/>
      <c r="BH174" s="81"/>
      <c r="BI174" s="81"/>
      <c r="BJ174" s="81"/>
      <c r="BK174" s="81"/>
      <c r="BL174" s="79"/>
    </row>
    <row r="175" spans="1:64" ht="12.75">
      <c r="A175" s="10"/>
      <c r="B175" s="236" t="s">
        <v>488</v>
      </c>
      <c r="C175" s="12">
        <v>65</v>
      </c>
      <c r="D175" s="64"/>
      <c r="E175" s="12"/>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v>1</v>
      </c>
      <c r="AH175" s="64"/>
      <c r="AI175" s="64"/>
      <c r="AJ175" s="64"/>
      <c r="AK175" s="64"/>
      <c r="AL175" s="64"/>
      <c r="AM175" s="64"/>
      <c r="AN175" s="64"/>
      <c r="AO175" s="234"/>
      <c r="AP175" s="234"/>
      <c r="AQ175" s="64"/>
      <c r="AR175" s="64"/>
      <c r="AS175" s="64">
        <v>1</v>
      </c>
      <c r="AT175" s="64"/>
      <c r="AU175" s="211">
        <v>67</v>
      </c>
      <c r="BB175" s="81"/>
      <c r="BC175" s="81"/>
      <c r="BD175" s="81"/>
      <c r="BE175" s="81"/>
      <c r="BF175" s="81"/>
      <c r="BG175" s="81"/>
      <c r="BH175" s="81"/>
      <c r="BI175" s="81"/>
      <c r="BJ175" s="81"/>
      <c r="BK175" s="81"/>
      <c r="BL175" s="79"/>
    </row>
    <row r="176" spans="1:64" ht="12.75">
      <c r="A176" s="10"/>
      <c r="B176" s="236" t="s">
        <v>489</v>
      </c>
      <c r="C176" s="12">
        <v>747</v>
      </c>
      <c r="D176" s="64"/>
      <c r="E176" s="12">
        <v>3</v>
      </c>
      <c r="F176" s="64">
        <v>14</v>
      </c>
      <c r="G176" s="64"/>
      <c r="H176" s="64"/>
      <c r="I176" s="64"/>
      <c r="J176" s="64"/>
      <c r="K176" s="64">
        <v>1</v>
      </c>
      <c r="L176" s="64"/>
      <c r="M176" s="64"/>
      <c r="N176" s="64"/>
      <c r="O176" s="64">
        <v>1</v>
      </c>
      <c r="P176" s="64"/>
      <c r="Q176" s="64">
        <v>2</v>
      </c>
      <c r="R176" s="64"/>
      <c r="S176" s="64"/>
      <c r="T176" s="64"/>
      <c r="U176" s="64">
        <v>1</v>
      </c>
      <c r="V176" s="64">
        <v>1</v>
      </c>
      <c r="W176" s="64"/>
      <c r="X176" s="64"/>
      <c r="Y176" s="64">
        <v>4</v>
      </c>
      <c r="Z176" s="64"/>
      <c r="AA176" s="64">
        <v>1</v>
      </c>
      <c r="AB176" s="64"/>
      <c r="AC176" s="64"/>
      <c r="AD176" s="64"/>
      <c r="AE176" s="64"/>
      <c r="AF176" s="64"/>
      <c r="AG176" s="64">
        <v>22</v>
      </c>
      <c r="AH176" s="64"/>
      <c r="AI176" s="64"/>
      <c r="AJ176" s="64"/>
      <c r="AK176" s="64"/>
      <c r="AL176" s="64"/>
      <c r="AM176" s="64"/>
      <c r="AN176" s="64"/>
      <c r="AO176" s="234"/>
      <c r="AP176" s="234">
        <v>2</v>
      </c>
      <c r="AQ176" s="64"/>
      <c r="AR176" s="64"/>
      <c r="AS176" s="64">
        <v>5</v>
      </c>
      <c r="AT176" s="64"/>
      <c r="AU176" s="211">
        <v>804</v>
      </c>
      <c r="BB176" s="81"/>
      <c r="BC176" s="81"/>
      <c r="BD176" s="81"/>
      <c r="BE176" s="81"/>
      <c r="BF176" s="81"/>
      <c r="BG176" s="81"/>
      <c r="BH176" s="81"/>
      <c r="BI176" s="81"/>
      <c r="BJ176" s="81"/>
      <c r="BK176" s="81"/>
      <c r="BL176" s="79"/>
    </row>
    <row r="177" spans="1:64" ht="12.75">
      <c r="A177" s="10"/>
      <c r="B177" s="236" t="s">
        <v>490</v>
      </c>
      <c r="C177" s="12">
        <v>415</v>
      </c>
      <c r="D177" s="64"/>
      <c r="E177" s="12"/>
      <c r="F177" s="64">
        <v>4</v>
      </c>
      <c r="G177" s="64"/>
      <c r="H177" s="64"/>
      <c r="I177" s="64"/>
      <c r="J177" s="64"/>
      <c r="K177" s="64"/>
      <c r="L177" s="64"/>
      <c r="M177" s="64"/>
      <c r="N177" s="64"/>
      <c r="O177" s="64"/>
      <c r="P177" s="64"/>
      <c r="Q177" s="64"/>
      <c r="R177" s="64"/>
      <c r="S177" s="64"/>
      <c r="T177" s="64">
        <v>1</v>
      </c>
      <c r="U177" s="64"/>
      <c r="V177" s="64"/>
      <c r="W177" s="64"/>
      <c r="X177" s="64"/>
      <c r="Y177" s="64"/>
      <c r="Z177" s="64"/>
      <c r="AA177" s="64"/>
      <c r="AB177" s="64"/>
      <c r="AC177" s="64"/>
      <c r="AD177" s="64">
        <v>1</v>
      </c>
      <c r="AE177" s="64"/>
      <c r="AF177" s="64">
        <v>1</v>
      </c>
      <c r="AG177" s="64">
        <v>3</v>
      </c>
      <c r="AH177" s="64"/>
      <c r="AI177" s="64"/>
      <c r="AJ177" s="64"/>
      <c r="AK177" s="64"/>
      <c r="AL177" s="64"/>
      <c r="AM177" s="64"/>
      <c r="AN177" s="64"/>
      <c r="AO177" s="234"/>
      <c r="AP177" s="234"/>
      <c r="AQ177" s="64">
        <v>1</v>
      </c>
      <c r="AR177" s="64"/>
      <c r="AS177" s="64">
        <v>7</v>
      </c>
      <c r="AT177" s="64"/>
      <c r="AU177" s="211">
        <v>433</v>
      </c>
      <c r="BB177" s="81"/>
      <c r="BC177" s="81"/>
      <c r="BD177" s="81"/>
      <c r="BE177" s="81"/>
      <c r="BF177" s="81"/>
      <c r="BG177" s="81"/>
      <c r="BH177" s="81"/>
      <c r="BI177" s="81"/>
      <c r="BJ177" s="81"/>
      <c r="BK177" s="81"/>
      <c r="BL177" s="79"/>
    </row>
    <row r="178" spans="1:64" ht="12.75">
      <c r="A178" s="10"/>
      <c r="B178" s="236" t="s">
        <v>491</v>
      </c>
      <c r="C178" s="12">
        <v>37</v>
      </c>
      <c r="D178" s="64"/>
      <c r="E178" s="12"/>
      <c r="F178" s="64"/>
      <c r="G178" s="64"/>
      <c r="H178" s="64"/>
      <c r="I178" s="64"/>
      <c r="J178" s="64"/>
      <c r="K178" s="64"/>
      <c r="L178" s="64"/>
      <c r="M178" s="64"/>
      <c r="N178" s="64">
        <v>1</v>
      </c>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234"/>
      <c r="AP178" s="234"/>
      <c r="AQ178" s="64"/>
      <c r="AR178" s="64"/>
      <c r="AS178" s="64"/>
      <c r="AT178" s="64"/>
      <c r="AU178" s="211">
        <v>38</v>
      </c>
      <c r="BB178" s="81"/>
      <c r="BC178" s="81"/>
      <c r="BD178" s="81"/>
      <c r="BE178" s="81"/>
      <c r="BF178" s="81"/>
      <c r="BG178" s="81"/>
      <c r="BH178" s="81"/>
      <c r="BI178" s="81"/>
      <c r="BJ178" s="81"/>
      <c r="BK178" s="81"/>
      <c r="BL178" s="79"/>
    </row>
    <row r="179" spans="1:64" ht="12.75">
      <c r="A179" s="10"/>
      <c r="B179" s="236" t="s">
        <v>492</v>
      </c>
      <c r="C179" s="12">
        <v>445</v>
      </c>
      <c r="D179" s="64"/>
      <c r="E179" s="12"/>
      <c r="F179" s="64">
        <v>10</v>
      </c>
      <c r="G179" s="64"/>
      <c r="H179" s="64"/>
      <c r="I179" s="64"/>
      <c r="J179" s="64"/>
      <c r="K179" s="64"/>
      <c r="L179" s="64"/>
      <c r="M179" s="64"/>
      <c r="N179" s="64">
        <v>4</v>
      </c>
      <c r="O179" s="64"/>
      <c r="P179" s="64"/>
      <c r="Q179" s="64"/>
      <c r="R179" s="64"/>
      <c r="S179" s="64"/>
      <c r="T179" s="64"/>
      <c r="U179" s="64"/>
      <c r="V179" s="64"/>
      <c r="W179" s="64"/>
      <c r="X179" s="64"/>
      <c r="Y179" s="64">
        <v>14</v>
      </c>
      <c r="Z179" s="64"/>
      <c r="AA179" s="64"/>
      <c r="AB179" s="64"/>
      <c r="AC179" s="64"/>
      <c r="AD179" s="64"/>
      <c r="AE179" s="64"/>
      <c r="AF179" s="64"/>
      <c r="AG179" s="64">
        <v>5</v>
      </c>
      <c r="AH179" s="64"/>
      <c r="AI179" s="64"/>
      <c r="AJ179" s="64"/>
      <c r="AK179" s="64"/>
      <c r="AL179" s="64"/>
      <c r="AM179" s="64"/>
      <c r="AN179" s="64"/>
      <c r="AO179" s="234"/>
      <c r="AP179" s="234"/>
      <c r="AQ179" s="64">
        <v>1</v>
      </c>
      <c r="AR179" s="64"/>
      <c r="AS179" s="64">
        <v>2</v>
      </c>
      <c r="AT179" s="64"/>
      <c r="AU179" s="211">
        <v>481</v>
      </c>
      <c r="BB179" s="81"/>
      <c r="BC179" s="81"/>
      <c r="BD179" s="81"/>
      <c r="BE179" s="81"/>
      <c r="BF179" s="81"/>
      <c r="BG179" s="81"/>
      <c r="BH179" s="81"/>
      <c r="BI179" s="81"/>
      <c r="BJ179" s="81"/>
      <c r="BK179" s="81"/>
      <c r="BL179" s="79"/>
    </row>
    <row r="180" spans="1:64" ht="12.75">
      <c r="A180" s="10"/>
      <c r="B180" s="236" t="s">
        <v>493</v>
      </c>
      <c r="C180" s="12">
        <v>148</v>
      </c>
      <c r="D180" s="64"/>
      <c r="E180" s="12">
        <v>1</v>
      </c>
      <c r="F180" s="64">
        <v>3</v>
      </c>
      <c r="G180" s="64"/>
      <c r="H180" s="64"/>
      <c r="I180" s="64"/>
      <c r="J180" s="64"/>
      <c r="K180" s="64"/>
      <c r="L180" s="64"/>
      <c r="M180" s="64"/>
      <c r="N180" s="64"/>
      <c r="O180" s="64"/>
      <c r="P180" s="64"/>
      <c r="Q180" s="64"/>
      <c r="R180" s="64"/>
      <c r="S180" s="64"/>
      <c r="T180" s="64"/>
      <c r="U180" s="64"/>
      <c r="V180" s="64"/>
      <c r="W180" s="64"/>
      <c r="X180" s="64"/>
      <c r="Y180" s="64">
        <v>1</v>
      </c>
      <c r="Z180" s="64"/>
      <c r="AA180" s="64"/>
      <c r="AB180" s="64"/>
      <c r="AC180" s="64"/>
      <c r="AD180" s="64"/>
      <c r="AE180" s="64"/>
      <c r="AF180" s="64"/>
      <c r="AG180" s="64">
        <v>4</v>
      </c>
      <c r="AH180" s="64"/>
      <c r="AI180" s="64"/>
      <c r="AJ180" s="64"/>
      <c r="AK180" s="64"/>
      <c r="AL180" s="64"/>
      <c r="AM180" s="64"/>
      <c r="AN180" s="64"/>
      <c r="AO180" s="234"/>
      <c r="AP180" s="234"/>
      <c r="AQ180" s="64"/>
      <c r="AR180" s="64"/>
      <c r="AS180" s="64">
        <v>1</v>
      </c>
      <c r="AT180" s="64"/>
      <c r="AU180" s="211">
        <v>158</v>
      </c>
      <c r="BB180" s="81"/>
      <c r="BC180" s="81"/>
      <c r="BD180" s="81"/>
      <c r="BE180" s="81"/>
      <c r="BF180" s="81"/>
      <c r="BG180" s="81"/>
      <c r="BH180" s="81"/>
      <c r="BI180" s="81"/>
      <c r="BJ180" s="81"/>
      <c r="BK180" s="81"/>
      <c r="BL180" s="79"/>
    </row>
    <row r="181" spans="1:64" ht="12.75">
      <c r="A181" s="10"/>
      <c r="B181" s="236" t="s">
        <v>494</v>
      </c>
      <c r="C181" s="12">
        <v>738</v>
      </c>
      <c r="D181" s="64"/>
      <c r="E181" s="12"/>
      <c r="F181" s="64">
        <v>39</v>
      </c>
      <c r="G181" s="64"/>
      <c r="H181" s="64"/>
      <c r="I181" s="64"/>
      <c r="J181" s="64">
        <v>5</v>
      </c>
      <c r="K181" s="64"/>
      <c r="L181" s="64"/>
      <c r="M181" s="64"/>
      <c r="N181" s="64"/>
      <c r="O181" s="64"/>
      <c r="P181" s="64"/>
      <c r="Q181" s="64">
        <v>11</v>
      </c>
      <c r="R181" s="64"/>
      <c r="S181" s="64"/>
      <c r="T181" s="64"/>
      <c r="U181" s="64"/>
      <c r="V181" s="64"/>
      <c r="W181" s="64">
        <v>2</v>
      </c>
      <c r="X181" s="64"/>
      <c r="Y181" s="64">
        <v>2</v>
      </c>
      <c r="Z181" s="64"/>
      <c r="AA181" s="64"/>
      <c r="AB181" s="64"/>
      <c r="AC181" s="64"/>
      <c r="AD181" s="64"/>
      <c r="AE181" s="64"/>
      <c r="AF181" s="64">
        <v>1</v>
      </c>
      <c r="AG181" s="64">
        <v>1</v>
      </c>
      <c r="AH181" s="64"/>
      <c r="AI181" s="64"/>
      <c r="AJ181" s="64"/>
      <c r="AK181" s="64"/>
      <c r="AL181" s="64"/>
      <c r="AM181" s="64"/>
      <c r="AN181" s="64"/>
      <c r="AO181" s="234"/>
      <c r="AP181" s="234">
        <v>2</v>
      </c>
      <c r="AQ181" s="64"/>
      <c r="AR181" s="64"/>
      <c r="AS181" s="64">
        <v>1</v>
      </c>
      <c r="AT181" s="64"/>
      <c r="AU181" s="211">
        <v>802</v>
      </c>
      <c r="BB181" s="81"/>
      <c r="BC181" s="81"/>
      <c r="BD181" s="81"/>
      <c r="BE181" s="81"/>
      <c r="BF181" s="81"/>
      <c r="BG181" s="81"/>
      <c r="BH181" s="81"/>
      <c r="BI181" s="81"/>
      <c r="BJ181" s="81"/>
      <c r="BK181" s="81"/>
      <c r="BL181" s="79"/>
    </row>
    <row r="182" spans="1:64" ht="12.75">
      <c r="A182" s="10"/>
      <c r="B182" s="236" t="s">
        <v>495</v>
      </c>
      <c r="C182" s="208">
        <v>599</v>
      </c>
      <c r="D182" s="202"/>
      <c r="E182" s="208">
        <v>1</v>
      </c>
      <c r="F182" s="202">
        <v>8</v>
      </c>
      <c r="G182" s="202"/>
      <c r="H182" s="202"/>
      <c r="I182" s="202"/>
      <c r="J182" s="202">
        <v>1</v>
      </c>
      <c r="K182" s="202"/>
      <c r="L182" s="202"/>
      <c r="M182" s="202"/>
      <c r="N182" s="202"/>
      <c r="O182" s="202"/>
      <c r="P182" s="202"/>
      <c r="Q182" s="202"/>
      <c r="R182" s="202"/>
      <c r="S182" s="202"/>
      <c r="T182" s="202"/>
      <c r="U182" s="202"/>
      <c r="V182" s="202"/>
      <c r="W182" s="202"/>
      <c r="X182" s="202"/>
      <c r="Y182" s="202"/>
      <c r="Z182" s="202"/>
      <c r="AA182" s="202"/>
      <c r="AB182" s="202"/>
      <c r="AC182" s="202"/>
      <c r="AD182" s="202"/>
      <c r="AE182" s="202"/>
      <c r="AF182" s="202">
        <v>1</v>
      </c>
      <c r="AG182" s="202">
        <v>2</v>
      </c>
      <c r="AH182" s="202"/>
      <c r="AI182" s="202"/>
      <c r="AJ182" s="202"/>
      <c r="AK182" s="202"/>
      <c r="AL182" s="202"/>
      <c r="AM182" s="202"/>
      <c r="AN182" s="202"/>
      <c r="AO182" s="235"/>
      <c r="AP182" s="235">
        <v>1</v>
      </c>
      <c r="AQ182" s="202"/>
      <c r="AR182" s="202"/>
      <c r="AS182" s="202">
        <v>2</v>
      </c>
      <c r="AT182" s="202"/>
      <c r="AU182" s="212">
        <v>615</v>
      </c>
      <c r="BB182" s="81"/>
      <c r="BC182" s="81"/>
      <c r="BD182" s="81"/>
      <c r="BE182" s="81"/>
      <c r="BF182" s="81"/>
      <c r="BG182" s="81"/>
      <c r="BH182" s="81"/>
      <c r="BI182" s="81"/>
      <c r="BJ182" s="81"/>
      <c r="BK182" s="81"/>
      <c r="BL182" s="79"/>
    </row>
    <row r="183" spans="1:64" ht="13.5" thickBot="1">
      <c r="A183" s="231" t="s">
        <v>107</v>
      </c>
      <c r="B183" s="236" t="s">
        <v>496</v>
      </c>
      <c r="C183" s="8">
        <v>1048</v>
      </c>
      <c r="D183" s="9"/>
      <c r="E183" s="8"/>
      <c r="F183" s="9">
        <v>10</v>
      </c>
      <c r="G183" s="9"/>
      <c r="H183" s="9"/>
      <c r="I183" s="9"/>
      <c r="J183" s="9">
        <v>9</v>
      </c>
      <c r="K183" s="9"/>
      <c r="L183" s="9"/>
      <c r="M183" s="9"/>
      <c r="N183" s="9">
        <v>1</v>
      </c>
      <c r="O183" s="9"/>
      <c r="P183" s="9"/>
      <c r="Q183" s="9"/>
      <c r="R183" s="9"/>
      <c r="S183" s="9"/>
      <c r="T183" s="9"/>
      <c r="U183" s="9"/>
      <c r="V183" s="9"/>
      <c r="W183" s="9"/>
      <c r="X183" s="9"/>
      <c r="Y183" s="9"/>
      <c r="Z183" s="9"/>
      <c r="AA183" s="9"/>
      <c r="AB183" s="9"/>
      <c r="AC183" s="9"/>
      <c r="AD183" s="9"/>
      <c r="AE183" s="9"/>
      <c r="AF183" s="9"/>
      <c r="AG183" s="9">
        <v>16</v>
      </c>
      <c r="AH183" s="9"/>
      <c r="AI183" s="9"/>
      <c r="AJ183" s="9"/>
      <c r="AK183" s="9"/>
      <c r="AL183" s="9"/>
      <c r="AM183" s="9"/>
      <c r="AN183" s="9"/>
      <c r="AO183" s="233"/>
      <c r="AP183" s="233"/>
      <c r="AQ183" s="9"/>
      <c r="AR183" s="9"/>
      <c r="AS183" s="9">
        <v>4</v>
      </c>
      <c r="AT183" s="9"/>
      <c r="AU183" s="210">
        <v>1088</v>
      </c>
      <c r="BB183" s="81"/>
      <c r="BC183" s="81"/>
      <c r="BD183" s="81"/>
      <c r="BE183" s="81"/>
      <c r="BF183" s="81"/>
      <c r="BG183" s="81"/>
      <c r="BH183" s="81"/>
      <c r="BI183" s="81"/>
      <c r="BJ183" s="81"/>
      <c r="BK183" s="81"/>
      <c r="BL183" s="79"/>
    </row>
    <row r="184" spans="1:64" ht="13.5" thickTop="1">
      <c r="A184" s="10"/>
      <c r="B184" s="236" t="s">
        <v>497</v>
      </c>
      <c r="C184" s="12">
        <v>3734</v>
      </c>
      <c r="D184" s="64">
        <v>1</v>
      </c>
      <c r="E184" s="12"/>
      <c r="F184" s="64">
        <v>16</v>
      </c>
      <c r="G184" s="64"/>
      <c r="H184" s="64"/>
      <c r="I184" s="64"/>
      <c r="J184" s="64">
        <v>19</v>
      </c>
      <c r="K184" s="64"/>
      <c r="L184" s="64"/>
      <c r="M184" s="64"/>
      <c r="N184" s="64"/>
      <c r="O184" s="64"/>
      <c r="P184" s="64"/>
      <c r="Q184" s="64"/>
      <c r="R184" s="64"/>
      <c r="S184" s="64"/>
      <c r="T184" s="64"/>
      <c r="U184" s="64"/>
      <c r="V184" s="64">
        <v>2</v>
      </c>
      <c r="W184" s="64"/>
      <c r="X184" s="64"/>
      <c r="Y184" s="64"/>
      <c r="Z184" s="64"/>
      <c r="AA184" s="64"/>
      <c r="AB184" s="64"/>
      <c r="AC184" s="64"/>
      <c r="AD184" s="64"/>
      <c r="AE184" s="64"/>
      <c r="AF184" s="64"/>
      <c r="AG184" s="64">
        <v>24</v>
      </c>
      <c r="AH184" s="64"/>
      <c r="AI184" s="64"/>
      <c r="AJ184" s="64"/>
      <c r="AK184" s="64"/>
      <c r="AL184" s="64"/>
      <c r="AM184" s="64"/>
      <c r="AN184" s="64"/>
      <c r="AO184" s="234"/>
      <c r="AP184" s="234">
        <v>1</v>
      </c>
      <c r="AQ184" s="64">
        <v>3</v>
      </c>
      <c r="AR184" s="64"/>
      <c r="AS184" s="64">
        <v>8</v>
      </c>
      <c r="AT184" s="64"/>
      <c r="AU184" s="211">
        <v>3808</v>
      </c>
      <c r="BB184" s="81"/>
      <c r="BC184" s="81"/>
      <c r="BD184" s="81"/>
      <c r="BE184" s="81"/>
      <c r="BF184" s="81"/>
      <c r="BG184" s="81"/>
      <c r="BH184" s="81"/>
      <c r="BI184" s="81"/>
      <c r="BJ184" s="81"/>
      <c r="BK184" s="81"/>
      <c r="BL184" s="79"/>
    </row>
    <row r="185" spans="1:64" ht="12.75">
      <c r="A185" s="10"/>
      <c r="B185" s="236" t="s">
        <v>498</v>
      </c>
      <c r="C185" s="12">
        <v>832</v>
      </c>
      <c r="D185" s="64">
        <v>1</v>
      </c>
      <c r="E185" s="12"/>
      <c r="F185" s="64">
        <v>7</v>
      </c>
      <c r="G185" s="64"/>
      <c r="H185" s="64"/>
      <c r="I185" s="64"/>
      <c r="J185" s="64">
        <v>2</v>
      </c>
      <c r="K185" s="64">
        <v>1</v>
      </c>
      <c r="L185" s="64"/>
      <c r="M185" s="64"/>
      <c r="N185" s="64"/>
      <c r="O185" s="64"/>
      <c r="P185" s="64"/>
      <c r="Q185" s="64"/>
      <c r="R185" s="64"/>
      <c r="S185" s="64"/>
      <c r="T185" s="64"/>
      <c r="U185" s="64"/>
      <c r="V185" s="64"/>
      <c r="W185" s="64"/>
      <c r="X185" s="64"/>
      <c r="Y185" s="64"/>
      <c r="Z185" s="64"/>
      <c r="AA185" s="64"/>
      <c r="AB185" s="64"/>
      <c r="AC185" s="64"/>
      <c r="AD185" s="64"/>
      <c r="AE185" s="64"/>
      <c r="AF185" s="64"/>
      <c r="AG185" s="64">
        <v>3</v>
      </c>
      <c r="AH185" s="64"/>
      <c r="AI185" s="64"/>
      <c r="AJ185" s="64"/>
      <c r="AK185" s="64"/>
      <c r="AL185" s="64"/>
      <c r="AM185" s="64"/>
      <c r="AN185" s="64"/>
      <c r="AO185" s="234"/>
      <c r="AP185" s="234"/>
      <c r="AQ185" s="64"/>
      <c r="AR185" s="64"/>
      <c r="AS185" s="64"/>
      <c r="AT185" s="64"/>
      <c r="AU185" s="211">
        <v>846</v>
      </c>
      <c r="BB185" s="81"/>
      <c r="BC185" s="81"/>
      <c r="BD185" s="81"/>
      <c r="BE185" s="81"/>
      <c r="BF185" s="81"/>
      <c r="BG185" s="81"/>
      <c r="BH185" s="81"/>
      <c r="BI185" s="81"/>
      <c r="BJ185" s="81"/>
      <c r="BK185" s="81"/>
      <c r="BL185" s="79"/>
    </row>
    <row r="186" spans="1:64" ht="12.75">
      <c r="A186" s="10"/>
      <c r="B186" s="236" t="s">
        <v>499</v>
      </c>
      <c r="C186" s="12">
        <v>17334</v>
      </c>
      <c r="D186" s="64"/>
      <c r="E186" s="12">
        <v>3</v>
      </c>
      <c r="F186" s="64">
        <v>55</v>
      </c>
      <c r="G186" s="64"/>
      <c r="H186" s="64"/>
      <c r="I186" s="64"/>
      <c r="J186" s="64">
        <v>214</v>
      </c>
      <c r="K186" s="64">
        <v>3</v>
      </c>
      <c r="L186" s="64"/>
      <c r="M186" s="64"/>
      <c r="N186" s="64">
        <v>3</v>
      </c>
      <c r="O186" s="64"/>
      <c r="P186" s="64"/>
      <c r="Q186" s="64"/>
      <c r="R186" s="64"/>
      <c r="S186" s="64"/>
      <c r="T186" s="64"/>
      <c r="U186" s="64"/>
      <c r="V186" s="64">
        <v>1</v>
      </c>
      <c r="W186" s="64">
        <v>1</v>
      </c>
      <c r="X186" s="64"/>
      <c r="Y186" s="64"/>
      <c r="Z186" s="64"/>
      <c r="AA186" s="64"/>
      <c r="AB186" s="64"/>
      <c r="AC186" s="64"/>
      <c r="AD186" s="64"/>
      <c r="AE186" s="64"/>
      <c r="AF186" s="64">
        <v>26</v>
      </c>
      <c r="AG186" s="64">
        <v>47</v>
      </c>
      <c r="AH186" s="64"/>
      <c r="AI186" s="64"/>
      <c r="AJ186" s="64"/>
      <c r="AK186" s="64"/>
      <c r="AL186" s="64"/>
      <c r="AM186" s="64"/>
      <c r="AN186" s="64"/>
      <c r="AO186" s="234">
        <v>1</v>
      </c>
      <c r="AP186" s="234"/>
      <c r="AQ186" s="64">
        <v>6</v>
      </c>
      <c r="AR186" s="64"/>
      <c r="AS186" s="64">
        <v>67</v>
      </c>
      <c r="AT186" s="64"/>
      <c r="AU186" s="211">
        <v>17761</v>
      </c>
      <c r="BB186" s="81"/>
      <c r="BC186" s="81"/>
      <c r="BD186" s="81"/>
      <c r="BE186" s="81"/>
      <c r="BF186" s="81"/>
      <c r="BG186" s="81"/>
      <c r="BH186" s="81"/>
      <c r="BI186" s="81"/>
      <c r="BJ186" s="81"/>
      <c r="BK186" s="81"/>
      <c r="BL186" s="79"/>
    </row>
    <row r="187" spans="1:64" ht="12.75">
      <c r="A187" s="10"/>
      <c r="B187" s="236" t="s">
        <v>500</v>
      </c>
      <c r="C187" s="12">
        <v>2035</v>
      </c>
      <c r="D187" s="64"/>
      <c r="E187" s="12"/>
      <c r="F187" s="64">
        <v>48</v>
      </c>
      <c r="G187" s="64"/>
      <c r="H187" s="64"/>
      <c r="I187" s="64"/>
      <c r="J187" s="64">
        <v>20</v>
      </c>
      <c r="K187" s="64"/>
      <c r="L187" s="64"/>
      <c r="M187" s="64"/>
      <c r="N187" s="64"/>
      <c r="O187" s="64"/>
      <c r="P187" s="64">
        <v>1</v>
      </c>
      <c r="Q187" s="64"/>
      <c r="R187" s="64"/>
      <c r="S187" s="64"/>
      <c r="T187" s="64"/>
      <c r="U187" s="64"/>
      <c r="V187" s="64"/>
      <c r="W187" s="64"/>
      <c r="X187" s="64"/>
      <c r="Y187" s="64"/>
      <c r="Z187" s="64"/>
      <c r="AA187" s="64"/>
      <c r="AB187" s="64"/>
      <c r="AC187" s="64"/>
      <c r="AD187" s="64"/>
      <c r="AE187" s="64"/>
      <c r="AF187" s="64">
        <v>1</v>
      </c>
      <c r="AG187" s="64">
        <v>5</v>
      </c>
      <c r="AH187" s="64"/>
      <c r="AI187" s="64"/>
      <c r="AJ187" s="64"/>
      <c r="AK187" s="64"/>
      <c r="AL187" s="64"/>
      <c r="AM187" s="64"/>
      <c r="AN187" s="64"/>
      <c r="AO187" s="234"/>
      <c r="AP187" s="234"/>
      <c r="AQ187" s="64">
        <v>3</v>
      </c>
      <c r="AR187" s="64"/>
      <c r="AS187" s="64">
        <v>7</v>
      </c>
      <c r="AT187" s="64"/>
      <c r="AU187" s="211">
        <v>2120</v>
      </c>
      <c r="BB187" s="81"/>
      <c r="BC187" s="81"/>
      <c r="BD187" s="81"/>
      <c r="BE187" s="81"/>
      <c r="BF187" s="81"/>
      <c r="BG187" s="81"/>
      <c r="BH187" s="81"/>
      <c r="BI187" s="81"/>
      <c r="BJ187" s="81"/>
      <c r="BK187" s="81"/>
      <c r="BL187" s="79"/>
    </row>
    <row r="188" spans="1:64" ht="12.75">
      <c r="A188" s="10"/>
      <c r="B188" s="236" t="s">
        <v>501</v>
      </c>
      <c r="C188" s="12">
        <v>4287</v>
      </c>
      <c r="D188" s="64"/>
      <c r="E188" s="12"/>
      <c r="F188" s="64">
        <v>400</v>
      </c>
      <c r="G188" s="64"/>
      <c r="H188" s="64"/>
      <c r="I188" s="64"/>
      <c r="J188" s="64">
        <v>1</v>
      </c>
      <c r="K188" s="64"/>
      <c r="L188" s="64"/>
      <c r="M188" s="64"/>
      <c r="N188" s="64">
        <v>5</v>
      </c>
      <c r="O188" s="64"/>
      <c r="P188" s="64"/>
      <c r="Q188" s="64">
        <v>79</v>
      </c>
      <c r="R188" s="64"/>
      <c r="S188" s="64"/>
      <c r="T188" s="64"/>
      <c r="U188" s="64"/>
      <c r="V188" s="64"/>
      <c r="W188" s="64"/>
      <c r="X188" s="64"/>
      <c r="Y188" s="64"/>
      <c r="Z188" s="64"/>
      <c r="AA188" s="64"/>
      <c r="AB188" s="64"/>
      <c r="AC188" s="64"/>
      <c r="AD188" s="64"/>
      <c r="AE188" s="64"/>
      <c r="AF188" s="64">
        <v>2</v>
      </c>
      <c r="AG188" s="64">
        <v>11</v>
      </c>
      <c r="AH188" s="64"/>
      <c r="AI188" s="64"/>
      <c r="AJ188" s="64"/>
      <c r="AK188" s="64"/>
      <c r="AL188" s="64"/>
      <c r="AM188" s="64"/>
      <c r="AN188" s="64"/>
      <c r="AO188" s="234"/>
      <c r="AP188" s="234"/>
      <c r="AQ188" s="64"/>
      <c r="AR188" s="64"/>
      <c r="AS188" s="64">
        <v>7</v>
      </c>
      <c r="AT188" s="64"/>
      <c r="AU188" s="211">
        <v>4792</v>
      </c>
      <c r="BB188" s="81"/>
      <c r="BC188" s="81"/>
      <c r="BD188" s="81"/>
      <c r="BE188" s="81"/>
      <c r="BF188" s="81"/>
      <c r="BG188" s="81"/>
      <c r="BH188" s="81"/>
      <c r="BI188" s="81"/>
      <c r="BJ188" s="81"/>
      <c r="BK188" s="81"/>
      <c r="BL188" s="79"/>
    </row>
    <row r="189" spans="1:64" ht="12.75">
      <c r="A189" s="10"/>
      <c r="B189" s="236" t="s">
        <v>502</v>
      </c>
      <c r="C189" s="208">
        <v>7299</v>
      </c>
      <c r="D189" s="202"/>
      <c r="E189" s="208">
        <v>6</v>
      </c>
      <c r="F189" s="202">
        <v>243</v>
      </c>
      <c r="G189" s="202"/>
      <c r="H189" s="202"/>
      <c r="I189" s="202"/>
      <c r="J189" s="202">
        <v>50</v>
      </c>
      <c r="K189" s="202">
        <v>1</v>
      </c>
      <c r="L189" s="202"/>
      <c r="M189" s="202"/>
      <c r="N189" s="202">
        <v>21</v>
      </c>
      <c r="O189" s="202"/>
      <c r="P189" s="202"/>
      <c r="Q189" s="202">
        <v>27</v>
      </c>
      <c r="R189" s="202"/>
      <c r="S189" s="202">
        <v>2</v>
      </c>
      <c r="T189" s="202"/>
      <c r="U189" s="202"/>
      <c r="V189" s="202"/>
      <c r="W189" s="202"/>
      <c r="X189" s="202"/>
      <c r="Y189" s="202"/>
      <c r="Z189" s="202"/>
      <c r="AA189" s="202">
        <v>8</v>
      </c>
      <c r="AB189" s="202"/>
      <c r="AC189" s="202"/>
      <c r="AD189" s="202"/>
      <c r="AE189" s="202"/>
      <c r="AF189" s="202">
        <v>1</v>
      </c>
      <c r="AG189" s="202">
        <v>39</v>
      </c>
      <c r="AH189" s="202">
        <v>1</v>
      </c>
      <c r="AI189" s="202"/>
      <c r="AJ189" s="202"/>
      <c r="AK189" s="202"/>
      <c r="AL189" s="202"/>
      <c r="AM189" s="202"/>
      <c r="AN189" s="202"/>
      <c r="AO189" s="235"/>
      <c r="AP189" s="235"/>
      <c r="AQ189" s="202"/>
      <c r="AR189" s="202"/>
      <c r="AS189" s="202">
        <v>50</v>
      </c>
      <c r="AT189" s="202"/>
      <c r="AU189" s="212">
        <v>7748</v>
      </c>
      <c r="BB189" s="81"/>
      <c r="BC189" s="81"/>
      <c r="BD189" s="81"/>
      <c r="BE189" s="81"/>
      <c r="BF189" s="81"/>
      <c r="BG189" s="81"/>
      <c r="BH189" s="81"/>
      <c r="BI189" s="81"/>
      <c r="BJ189" s="81"/>
      <c r="BK189" s="81"/>
      <c r="BL189" s="79"/>
    </row>
    <row r="190" spans="1:64" ht="13.5" thickBot="1">
      <c r="A190" s="231" t="s">
        <v>115</v>
      </c>
      <c r="B190" s="236" t="s">
        <v>503</v>
      </c>
      <c r="C190" s="8">
        <v>164</v>
      </c>
      <c r="D190" s="9"/>
      <c r="E190" s="8"/>
      <c r="F190" s="9">
        <v>1</v>
      </c>
      <c r="G190" s="9"/>
      <c r="H190" s="9"/>
      <c r="I190" s="9"/>
      <c r="J190" s="9"/>
      <c r="K190" s="9"/>
      <c r="L190" s="9"/>
      <c r="M190" s="9"/>
      <c r="N190" s="9">
        <v>4</v>
      </c>
      <c r="O190" s="9"/>
      <c r="P190" s="9"/>
      <c r="Q190" s="9">
        <v>5</v>
      </c>
      <c r="R190" s="9"/>
      <c r="S190" s="9"/>
      <c r="T190" s="9"/>
      <c r="U190" s="9"/>
      <c r="V190" s="9"/>
      <c r="W190" s="9"/>
      <c r="X190" s="9"/>
      <c r="Y190" s="9"/>
      <c r="Z190" s="9"/>
      <c r="AA190" s="9"/>
      <c r="AB190" s="9"/>
      <c r="AC190" s="9"/>
      <c r="AD190" s="9"/>
      <c r="AE190" s="9"/>
      <c r="AF190" s="9">
        <v>1</v>
      </c>
      <c r="AG190" s="9"/>
      <c r="AH190" s="9"/>
      <c r="AI190" s="9"/>
      <c r="AJ190" s="9"/>
      <c r="AK190" s="9"/>
      <c r="AL190" s="9"/>
      <c r="AM190" s="9"/>
      <c r="AN190" s="9"/>
      <c r="AO190" s="233"/>
      <c r="AP190" s="233"/>
      <c r="AQ190" s="9"/>
      <c r="AR190" s="9"/>
      <c r="AS190" s="9"/>
      <c r="AT190" s="9"/>
      <c r="AU190" s="210">
        <v>175</v>
      </c>
      <c r="BB190" s="81"/>
      <c r="BC190" s="81"/>
      <c r="BD190" s="81"/>
      <c r="BE190" s="81"/>
      <c r="BF190" s="81"/>
      <c r="BG190" s="81"/>
      <c r="BH190" s="81"/>
      <c r="BI190" s="81"/>
      <c r="BJ190" s="81"/>
      <c r="BK190" s="81"/>
      <c r="BL190" s="79"/>
    </row>
    <row r="191" spans="1:64" ht="24.75" thickTop="1">
      <c r="A191" s="10"/>
      <c r="B191" s="236" t="s">
        <v>504</v>
      </c>
      <c r="C191" s="12">
        <v>1467</v>
      </c>
      <c r="D191" s="64"/>
      <c r="E191" s="12"/>
      <c r="F191" s="64">
        <v>18</v>
      </c>
      <c r="G191" s="64"/>
      <c r="H191" s="64"/>
      <c r="I191" s="64"/>
      <c r="J191" s="64">
        <v>1</v>
      </c>
      <c r="K191" s="64"/>
      <c r="L191" s="64"/>
      <c r="M191" s="64"/>
      <c r="N191" s="64">
        <v>1</v>
      </c>
      <c r="O191" s="64"/>
      <c r="P191" s="64"/>
      <c r="Q191" s="64">
        <v>2</v>
      </c>
      <c r="R191" s="64"/>
      <c r="S191" s="64"/>
      <c r="T191" s="64"/>
      <c r="U191" s="64"/>
      <c r="V191" s="64"/>
      <c r="W191" s="64"/>
      <c r="X191" s="64"/>
      <c r="Y191" s="64">
        <v>1</v>
      </c>
      <c r="Z191" s="64"/>
      <c r="AA191" s="64"/>
      <c r="AB191" s="64"/>
      <c r="AC191" s="64"/>
      <c r="AD191" s="64"/>
      <c r="AE191" s="64"/>
      <c r="AF191" s="64"/>
      <c r="AG191" s="64"/>
      <c r="AH191" s="64"/>
      <c r="AI191" s="64"/>
      <c r="AJ191" s="64"/>
      <c r="AK191" s="64"/>
      <c r="AL191" s="64"/>
      <c r="AM191" s="64"/>
      <c r="AN191" s="64"/>
      <c r="AO191" s="234"/>
      <c r="AP191" s="234"/>
      <c r="AQ191" s="64"/>
      <c r="AR191" s="64"/>
      <c r="AS191" s="64">
        <v>3</v>
      </c>
      <c r="AT191" s="64"/>
      <c r="AU191" s="211">
        <v>1493</v>
      </c>
      <c r="BB191" s="81"/>
      <c r="BC191" s="81"/>
      <c r="BD191" s="81"/>
      <c r="BE191" s="81"/>
      <c r="BF191" s="81"/>
      <c r="BG191" s="81"/>
      <c r="BH191" s="81"/>
      <c r="BI191" s="81"/>
      <c r="BJ191" s="81"/>
      <c r="BK191" s="81"/>
      <c r="BL191" s="79"/>
    </row>
    <row r="192" spans="1:64" ht="12.75">
      <c r="A192" s="10"/>
      <c r="B192" s="236" t="s">
        <v>505</v>
      </c>
      <c r="C192" s="12">
        <v>6183</v>
      </c>
      <c r="D192" s="64"/>
      <c r="E192" s="12">
        <v>12</v>
      </c>
      <c r="F192" s="64">
        <v>43</v>
      </c>
      <c r="G192" s="64"/>
      <c r="H192" s="64"/>
      <c r="I192" s="64"/>
      <c r="J192" s="64">
        <v>31</v>
      </c>
      <c r="K192" s="64"/>
      <c r="L192" s="64"/>
      <c r="M192" s="64"/>
      <c r="N192" s="64">
        <v>5</v>
      </c>
      <c r="O192" s="64"/>
      <c r="P192" s="64"/>
      <c r="Q192" s="64"/>
      <c r="R192" s="64">
        <v>1</v>
      </c>
      <c r="S192" s="64"/>
      <c r="T192" s="64"/>
      <c r="U192" s="64"/>
      <c r="V192" s="64"/>
      <c r="W192" s="64"/>
      <c r="X192" s="64"/>
      <c r="Y192" s="64">
        <v>1</v>
      </c>
      <c r="Z192" s="64"/>
      <c r="AA192" s="64">
        <v>2</v>
      </c>
      <c r="AB192" s="64"/>
      <c r="AC192" s="64"/>
      <c r="AD192" s="64"/>
      <c r="AE192" s="64"/>
      <c r="AF192" s="64">
        <v>17</v>
      </c>
      <c r="AG192" s="64">
        <v>27</v>
      </c>
      <c r="AH192" s="64">
        <v>1</v>
      </c>
      <c r="AI192" s="64"/>
      <c r="AJ192" s="64"/>
      <c r="AK192" s="64"/>
      <c r="AL192" s="64"/>
      <c r="AM192" s="64">
        <v>1</v>
      </c>
      <c r="AN192" s="64"/>
      <c r="AO192" s="234"/>
      <c r="AP192" s="234"/>
      <c r="AQ192" s="64">
        <v>3</v>
      </c>
      <c r="AR192" s="64">
        <v>1</v>
      </c>
      <c r="AS192" s="64">
        <v>58</v>
      </c>
      <c r="AT192" s="64"/>
      <c r="AU192" s="211">
        <v>6386</v>
      </c>
      <c r="BB192" s="81"/>
      <c r="BC192" s="81"/>
      <c r="BD192" s="81"/>
      <c r="BE192" s="81"/>
      <c r="BF192" s="81"/>
      <c r="BG192" s="81"/>
      <c r="BH192" s="81"/>
      <c r="BI192" s="81"/>
      <c r="BJ192" s="81"/>
      <c r="BK192" s="81"/>
      <c r="BL192" s="79"/>
    </row>
    <row r="193" spans="1:64" ht="12.75">
      <c r="A193" s="10"/>
      <c r="B193" s="236" t="s">
        <v>506</v>
      </c>
      <c r="C193" s="12">
        <v>281</v>
      </c>
      <c r="D193" s="64"/>
      <c r="E193" s="12"/>
      <c r="F193" s="64">
        <v>7</v>
      </c>
      <c r="G193" s="64"/>
      <c r="H193" s="64"/>
      <c r="I193" s="64"/>
      <c r="J193" s="64"/>
      <c r="K193" s="64"/>
      <c r="L193" s="64"/>
      <c r="M193" s="64">
        <v>15</v>
      </c>
      <c r="N193" s="64">
        <v>2</v>
      </c>
      <c r="O193" s="64"/>
      <c r="P193" s="64"/>
      <c r="Q193" s="64"/>
      <c r="R193" s="64">
        <v>4</v>
      </c>
      <c r="S193" s="64"/>
      <c r="T193" s="64"/>
      <c r="U193" s="64"/>
      <c r="V193" s="64"/>
      <c r="W193" s="64"/>
      <c r="X193" s="64"/>
      <c r="Y193" s="64">
        <v>4</v>
      </c>
      <c r="Z193" s="64"/>
      <c r="AA193" s="64"/>
      <c r="AB193" s="64"/>
      <c r="AC193" s="64"/>
      <c r="AD193" s="64"/>
      <c r="AE193" s="64"/>
      <c r="AF193" s="64"/>
      <c r="AG193" s="64">
        <v>7</v>
      </c>
      <c r="AH193" s="64"/>
      <c r="AI193" s="64"/>
      <c r="AJ193" s="64"/>
      <c r="AK193" s="64"/>
      <c r="AL193" s="64"/>
      <c r="AM193" s="64"/>
      <c r="AN193" s="64"/>
      <c r="AO193" s="234"/>
      <c r="AP193" s="234"/>
      <c r="AQ193" s="64"/>
      <c r="AR193" s="64"/>
      <c r="AS193" s="64">
        <v>1</v>
      </c>
      <c r="AT193" s="64"/>
      <c r="AU193" s="211">
        <v>321</v>
      </c>
      <c r="BB193" s="81"/>
      <c r="BC193" s="81"/>
      <c r="BD193" s="81"/>
      <c r="BE193" s="81"/>
      <c r="BF193" s="81"/>
      <c r="BG193" s="81"/>
      <c r="BH193" s="81"/>
      <c r="BI193" s="81"/>
      <c r="BJ193" s="81"/>
      <c r="BK193" s="81"/>
      <c r="BL193" s="79"/>
    </row>
    <row r="194" spans="1:64" ht="24">
      <c r="A194" s="10"/>
      <c r="B194" s="236" t="s">
        <v>507</v>
      </c>
      <c r="C194" s="12">
        <v>935</v>
      </c>
      <c r="D194" s="64"/>
      <c r="E194" s="12">
        <v>2</v>
      </c>
      <c r="F194" s="64">
        <v>10</v>
      </c>
      <c r="G194" s="64"/>
      <c r="H194" s="64"/>
      <c r="I194" s="64"/>
      <c r="J194" s="64">
        <v>4</v>
      </c>
      <c r="K194" s="64"/>
      <c r="L194" s="64"/>
      <c r="M194" s="64">
        <v>2</v>
      </c>
      <c r="N194" s="64">
        <v>6</v>
      </c>
      <c r="O194" s="64"/>
      <c r="P194" s="64"/>
      <c r="Q194" s="64"/>
      <c r="R194" s="64">
        <v>1</v>
      </c>
      <c r="S194" s="64"/>
      <c r="T194" s="64"/>
      <c r="U194" s="64"/>
      <c r="V194" s="64"/>
      <c r="W194" s="64"/>
      <c r="X194" s="64"/>
      <c r="Y194" s="64">
        <v>7</v>
      </c>
      <c r="Z194" s="64"/>
      <c r="AA194" s="64"/>
      <c r="AB194" s="64"/>
      <c r="AC194" s="64"/>
      <c r="AD194" s="64"/>
      <c r="AE194" s="64"/>
      <c r="AF194" s="64">
        <v>4</v>
      </c>
      <c r="AG194" s="64">
        <v>13</v>
      </c>
      <c r="AH194" s="64"/>
      <c r="AI194" s="64"/>
      <c r="AJ194" s="64">
        <v>1</v>
      </c>
      <c r="AK194" s="64"/>
      <c r="AL194" s="64"/>
      <c r="AM194" s="64"/>
      <c r="AN194" s="64"/>
      <c r="AO194" s="234"/>
      <c r="AP194" s="234"/>
      <c r="AQ194" s="64">
        <v>1</v>
      </c>
      <c r="AR194" s="64">
        <v>4</v>
      </c>
      <c r="AS194" s="64">
        <v>6</v>
      </c>
      <c r="AT194" s="64">
        <v>1</v>
      </c>
      <c r="AU194" s="211">
        <v>997</v>
      </c>
      <c r="BB194" s="81"/>
      <c r="BC194" s="81"/>
      <c r="BD194" s="81"/>
      <c r="BE194" s="81"/>
      <c r="BF194" s="81"/>
      <c r="BG194" s="81"/>
      <c r="BH194" s="81"/>
      <c r="BI194" s="81"/>
      <c r="BJ194" s="81"/>
      <c r="BK194" s="81"/>
      <c r="BL194" s="79"/>
    </row>
    <row r="195" spans="1:64" ht="12.75">
      <c r="A195" s="10"/>
      <c r="B195" s="236" t="s">
        <v>508</v>
      </c>
      <c r="C195" s="208">
        <v>1415</v>
      </c>
      <c r="D195" s="202"/>
      <c r="E195" s="208">
        <v>1</v>
      </c>
      <c r="F195" s="202">
        <v>2</v>
      </c>
      <c r="G195" s="202"/>
      <c r="H195" s="202"/>
      <c r="I195" s="202"/>
      <c r="J195" s="202"/>
      <c r="K195" s="202"/>
      <c r="L195" s="202"/>
      <c r="M195" s="202"/>
      <c r="N195" s="202"/>
      <c r="O195" s="202">
        <v>1</v>
      </c>
      <c r="P195" s="202"/>
      <c r="Q195" s="202"/>
      <c r="R195" s="202"/>
      <c r="S195" s="202"/>
      <c r="T195" s="202"/>
      <c r="U195" s="202"/>
      <c r="V195" s="202"/>
      <c r="W195" s="202"/>
      <c r="X195" s="202"/>
      <c r="Y195" s="202">
        <v>1</v>
      </c>
      <c r="Z195" s="202"/>
      <c r="AA195" s="202"/>
      <c r="AB195" s="202"/>
      <c r="AC195" s="202"/>
      <c r="AD195" s="202"/>
      <c r="AE195" s="202"/>
      <c r="AF195" s="202"/>
      <c r="AG195" s="202">
        <v>2</v>
      </c>
      <c r="AH195" s="202"/>
      <c r="AI195" s="202"/>
      <c r="AJ195" s="202"/>
      <c r="AK195" s="202"/>
      <c r="AL195" s="202"/>
      <c r="AM195" s="202"/>
      <c r="AN195" s="202"/>
      <c r="AO195" s="235"/>
      <c r="AP195" s="235"/>
      <c r="AQ195" s="202"/>
      <c r="AR195" s="202"/>
      <c r="AS195" s="202"/>
      <c r="AT195" s="202"/>
      <c r="AU195" s="212">
        <v>1422</v>
      </c>
      <c r="BB195" s="81"/>
      <c r="BC195" s="81"/>
      <c r="BD195" s="81"/>
      <c r="BE195" s="81"/>
      <c r="BF195" s="81"/>
      <c r="BG195" s="81"/>
      <c r="BH195" s="81"/>
      <c r="BI195" s="81"/>
      <c r="BJ195" s="81"/>
      <c r="BK195" s="81"/>
      <c r="BL195" s="79"/>
    </row>
    <row r="196" spans="1:64" ht="12.75" thickBot="1">
      <c r="A196" s="224" t="s">
        <v>0</v>
      </c>
      <c r="B196" s="292"/>
      <c r="C196" s="293">
        <v>77729</v>
      </c>
      <c r="D196" s="294">
        <v>2</v>
      </c>
      <c r="E196" s="293">
        <v>84</v>
      </c>
      <c r="F196" s="294">
        <v>1561</v>
      </c>
      <c r="G196" s="294">
        <v>1</v>
      </c>
      <c r="H196" s="294">
        <v>2</v>
      </c>
      <c r="I196" s="294">
        <v>1</v>
      </c>
      <c r="J196" s="294">
        <v>661</v>
      </c>
      <c r="K196" s="294">
        <v>7</v>
      </c>
      <c r="L196" s="294">
        <v>1</v>
      </c>
      <c r="M196" s="294">
        <v>22</v>
      </c>
      <c r="N196" s="294">
        <v>122</v>
      </c>
      <c r="O196" s="294">
        <v>14</v>
      </c>
      <c r="P196" s="294">
        <v>1</v>
      </c>
      <c r="Q196" s="294">
        <v>169</v>
      </c>
      <c r="R196" s="294">
        <v>9</v>
      </c>
      <c r="S196" s="294">
        <v>4</v>
      </c>
      <c r="T196" s="294">
        <v>1</v>
      </c>
      <c r="U196" s="294">
        <v>1</v>
      </c>
      <c r="V196" s="294">
        <v>5</v>
      </c>
      <c r="W196" s="294">
        <v>6</v>
      </c>
      <c r="X196" s="294">
        <v>1</v>
      </c>
      <c r="Y196" s="294">
        <v>78</v>
      </c>
      <c r="Z196" s="294">
        <v>5</v>
      </c>
      <c r="AA196" s="294">
        <v>17</v>
      </c>
      <c r="AB196" s="294">
        <v>8</v>
      </c>
      <c r="AC196" s="294">
        <v>1</v>
      </c>
      <c r="AD196" s="294">
        <v>1</v>
      </c>
      <c r="AE196" s="294">
        <v>1</v>
      </c>
      <c r="AF196" s="294">
        <v>90</v>
      </c>
      <c r="AG196" s="294">
        <v>578</v>
      </c>
      <c r="AH196" s="294">
        <v>9</v>
      </c>
      <c r="AI196" s="294">
        <v>2</v>
      </c>
      <c r="AJ196" s="294">
        <v>2</v>
      </c>
      <c r="AK196" s="294">
        <v>4</v>
      </c>
      <c r="AL196" s="294">
        <v>1</v>
      </c>
      <c r="AM196" s="294">
        <v>1</v>
      </c>
      <c r="AN196" s="294">
        <v>2</v>
      </c>
      <c r="AO196" s="294">
        <v>1</v>
      </c>
      <c r="AP196" s="294">
        <v>7</v>
      </c>
      <c r="AQ196" s="294">
        <v>71</v>
      </c>
      <c r="AR196" s="294">
        <v>8</v>
      </c>
      <c r="AS196" s="294">
        <v>743</v>
      </c>
      <c r="AT196" s="294">
        <v>2</v>
      </c>
      <c r="AU196" s="295">
        <v>82036</v>
      </c>
      <c r="BB196" s="226"/>
      <c r="BC196" s="226"/>
      <c r="BD196" s="226"/>
      <c r="BE196" s="226"/>
      <c r="BF196" s="226"/>
      <c r="BG196" s="226"/>
      <c r="BH196" s="226"/>
      <c r="BI196" s="226"/>
      <c r="BJ196" s="226"/>
      <c r="BK196" s="226"/>
      <c r="BL196" s="79"/>
    </row>
    <row r="197" spans="1:47" ht="12.75" thickTop="1">
      <c r="A197" s="227" t="s">
        <v>513</v>
      </c>
      <c r="B197" s="68"/>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row>
    <row r="198" spans="1:47" ht="18">
      <c r="A198" s="74"/>
      <c r="B198" s="68"/>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row>
    <row r="199" spans="1:43" ht="12.75">
      <c r="A199" s="1"/>
      <c r="B199" s="58"/>
      <c r="C199" s="228">
        <v>2017</v>
      </c>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30" t="s">
        <v>587</v>
      </c>
    </row>
    <row r="200" spans="1:47" s="57" customFormat="1" ht="36">
      <c r="A200" s="216" t="s">
        <v>24</v>
      </c>
      <c r="B200" s="216" t="s">
        <v>25</v>
      </c>
      <c r="C200" s="32" t="s">
        <v>26</v>
      </c>
      <c r="D200" s="33" t="s">
        <v>27</v>
      </c>
      <c r="E200" s="33" t="s">
        <v>28</v>
      </c>
      <c r="F200" s="69" t="s">
        <v>30</v>
      </c>
      <c r="G200" s="33" t="s">
        <v>29</v>
      </c>
      <c r="H200" s="33" t="s">
        <v>32</v>
      </c>
      <c r="I200" s="33" t="s">
        <v>33</v>
      </c>
      <c r="J200" s="33" t="s">
        <v>34</v>
      </c>
      <c r="K200" s="33" t="s">
        <v>40</v>
      </c>
      <c r="L200" s="33" t="s">
        <v>31</v>
      </c>
      <c r="M200" s="33" t="s">
        <v>38</v>
      </c>
      <c r="N200" s="69" t="s">
        <v>36</v>
      </c>
      <c r="O200" s="69" t="s">
        <v>39</v>
      </c>
      <c r="P200" s="69" t="s">
        <v>337</v>
      </c>
      <c r="Q200" s="69" t="s">
        <v>338</v>
      </c>
      <c r="R200" s="69" t="s">
        <v>287</v>
      </c>
      <c r="S200" s="69" t="s">
        <v>46</v>
      </c>
      <c r="T200" s="69" t="s">
        <v>37</v>
      </c>
      <c r="U200" s="69" t="s">
        <v>42</v>
      </c>
      <c r="V200" s="69" t="s">
        <v>128</v>
      </c>
      <c r="W200" s="69" t="s">
        <v>285</v>
      </c>
      <c r="X200" s="69" t="s">
        <v>125</v>
      </c>
      <c r="Y200" s="69" t="s">
        <v>35</v>
      </c>
      <c r="Z200" s="69" t="s">
        <v>284</v>
      </c>
      <c r="AA200" s="69" t="s">
        <v>290</v>
      </c>
      <c r="AB200" s="69" t="s">
        <v>582</v>
      </c>
      <c r="AC200" s="69" t="s">
        <v>344</v>
      </c>
      <c r="AD200" s="69" t="s">
        <v>124</v>
      </c>
      <c r="AE200" s="69" t="s">
        <v>541</v>
      </c>
      <c r="AF200" s="69" t="s">
        <v>569</v>
      </c>
      <c r="AG200" s="69" t="s">
        <v>340</v>
      </c>
      <c r="AH200" s="69" t="s">
        <v>583</v>
      </c>
      <c r="AI200" s="69" t="s">
        <v>122</v>
      </c>
      <c r="AJ200" s="69" t="s">
        <v>45</v>
      </c>
      <c r="AK200" s="69" t="s">
        <v>47</v>
      </c>
      <c r="AL200" s="69" t="s">
        <v>341</v>
      </c>
      <c r="AM200" s="69" t="s">
        <v>597</v>
      </c>
      <c r="AN200" s="69" t="s">
        <v>594</v>
      </c>
      <c r="AO200" s="69" t="s">
        <v>595</v>
      </c>
      <c r="AP200" s="69" t="s">
        <v>596</v>
      </c>
      <c r="AQ200" s="209"/>
      <c r="AR200" s="2"/>
      <c r="AS200" s="2"/>
      <c r="AT200" s="2"/>
      <c r="AU200" s="2"/>
    </row>
    <row r="201" spans="1:43" ht="13.5" thickBot="1">
      <c r="A201" s="231" t="s">
        <v>55</v>
      </c>
      <c r="B201" s="232" t="s">
        <v>437</v>
      </c>
      <c r="C201" s="8">
        <v>46</v>
      </c>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233"/>
      <c r="AP201" s="233"/>
      <c r="AQ201" s="210">
        <f aca="true" t="shared" si="18" ref="AQ201:AQ209">SUM(C201:AP201)</f>
        <v>46</v>
      </c>
    </row>
    <row r="202" spans="1:43" ht="13.5" thickTop="1">
      <c r="A202" s="10"/>
      <c r="B202" s="232" t="s">
        <v>438</v>
      </c>
      <c r="C202" s="12">
        <v>308</v>
      </c>
      <c r="D202" s="64">
        <v>1</v>
      </c>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D202" s="64"/>
      <c r="AE202" s="64"/>
      <c r="AF202" s="64"/>
      <c r="AG202" s="64"/>
      <c r="AH202" s="64"/>
      <c r="AI202" s="64"/>
      <c r="AJ202" s="64"/>
      <c r="AK202" s="64"/>
      <c r="AL202" s="64"/>
      <c r="AM202" s="64"/>
      <c r="AN202" s="64"/>
      <c r="AO202" s="234"/>
      <c r="AP202" s="234"/>
      <c r="AQ202" s="211">
        <f t="shared" si="18"/>
        <v>309</v>
      </c>
    </row>
    <row r="203" spans="1:43" ht="12.75">
      <c r="A203" s="10"/>
      <c r="B203" s="232" t="s">
        <v>439</v>
      </c>
      <c r="C203" s="12">
        <v>8</v>
      </c>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234"/>
      <c r="AP203" s="234"/>
      <c r="AQ203" s="211">
        <f t="shared" si="18"/>
        <v>8</v>
      </c>
    </row>
    <row r="204" spans="1:43" ht="12.75">
      <c r="A204" s="10"/>
      <c r="B204" s="232" t="s">
        <v>440</v>
      </c>
      <c r="C204" s="12">
        <v>58</v>
      </c>
      <c r="D204" s="64"/>
      <c r="E204" s="64">
        <v>1</v>
      </c>
      <c r="F204" s="64"/>
      <c r="G204" s="64">
        <v>3</v>
      </c>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234"/>
      <c r="AP204" s="234"/>
      <c r="AQ204" s="211">
        <f t="shared" si="18"/>
        <v>62</v>
      </c>
    </row>
    <row r="205" spans="1:43" ht="12.75">
      <c r="A205" s="10"/>
      <c r="B205" s="232" t="s">
        <v>441</v>
      </c>
      <c r="C205" s="12">
        <v>67</v>
      </c>
      <c r="D205" s="64"/>
      <c r="E205" s="64"/>
      <c r="F205" s="64"/>
      <c r="G205" s="64"/>
      <c r="H205" s="64"/>
      <c r="I205" s="64"/>
      <c r="J205" s="64"/>
      <c r="K205" s="64"/>
      <c r="L205" s="64">
        <v>1</v>
      </c>
      <c r="M205" s="64"/>
      <c r="N205" s="64"/>
      <c r="O205" s="64"/>
      <c r="P205" s="64"/>
      <c r="Q205" s="64"/>
      <c r="R205" s="64"/>
      <c r="S205" s="64"/>
      <c r="T205" s="64"/>
      <c r="U205" s="64"/>
      <c r="V205" s="64"/>
      <c r="W205" s="34"/>
      <c r="X205" s="34"/>
      <c r="Y205" s="64"/>
      <c r="Z205" s="64"/>
      <c r="AA205" s="64"/>
      <c r="AB205" s="64"/>
      <c r="AC205" s="64"/>
      <c r="AD205" s="64"/>
      <c r="AE205" s="64"/>
      <c r="AF205" s="64"/>
      <c r="AG205" s="64"/>
      <c r="AH205" s="64"/>
      <c r="AI205" s="64"/>
      <c r="AJ205" s="64"/>
      <c r="AK205" s="64"/>
      <c r="AL205" s="64"/>
      <c r="AM205" s="64"/>
      <c r="AN205" s="64"/>
      <c r="AO205" s="234"/>
      <c r="AP205" s="234"/>
      <c r="AQ205" s="211">
        <f t="shared" si="18"/>
        <v>68</v>
      </c>
    </row>
    <row r="206" spans="1:43" ht="12.75">
      <c r="A206" s="10"/>
      <c r="B206" s="232" t="s">
        <v>442</v>
      </c>
      <c r="C206" s="12">
        <v>17</v>
      </c>
      <c r="D206" s="64"/>
      <c r="E206" s="64"/>
      <c r="F206" s="64">
        <v>1</v>
      </c>
      <c r="G206" s="64">
        <v>1</v>
      </c>
      <c r="H206" s="64"/>
      <c r="I206" s="64"/>
      <c r="J206" s="64"/>
      <c r="K206" s="64"/>
      <c r="L206" s="64"/>
      <c r="M206" s="64"/>
      <c r="N206" s="64"/>
      <c r="O206" s="64"/>
      <c r="P206" s="64"/>
      <c r="Q206" s="64"/>
      <c r="R206" s="64"/>
      <c r="S206" s="64"/>
      <c r="T206" s="64"/>
      <c r="U206" s="64"/>
      <c r="V206" s="64"/>
      <c r="W206" s="34"/>
      <c r="X206" s="34"/>
      <c r="Y206" s="64"/>
      <c r="Z206" s="64"/>
      <c r="AA206" s="64"/>
      <c r="AB206" s="64"/>
      <c r="AC206" s="64"/>
      <c r="AD206" s="64"/>
      <c r="AE206" s="64"/>
      <c r="AF206" s="64"/>
      <c r="AG206" s="64"/>
      <c r="AH206" s="64"/>
      <c r="AI206" s="64"/>
      <c r="AJ206" s="64"/>
      <c r="AK206" s="64"/>
      <c r="AL206" s="64"/>
      <c r="AM206" s="64"/>
      <c r="AN206" s="64"/>
      <c r="AO206" s="234"/>
      <c r="AP206" s="234"/>
      <c r="AQ206" s="211">
        <f t="shared" si="18"/>
        <v>19</v>
      </c>
    </row>
    <row r="207" spans="1:43" ht="12.75">
      <c r="A207" s="10"/>
      <c r="B207" s="232" t="s">
        <v>443</v>
      </c>
      <c r="C207" s="12">
        <v>90</v>
      </c>
      <c r="D207" s="64">
        <v>1</v>
      </c>
      <c r="E207" s="64">
        <v>1</v>
      </c>
      <c r="F207" s="64"/>
      <c r="G207" s="64"/>
      <c r="H207" s="64">
        <v>1</v>
      </c>
      <c r="I207" s="64"/>
      <c r="J207" s="64"/>
      <c r="K207" s="64"/>
      <c r="L207" s="64"/>
      <c r="M207" s="64">
        <v>1</v>
      </c>
      <c r="N207" s="64">
        <v>1</v>
      </c>
      <c r="O207" s="64">
        <v>1</v>
      </c>
      <c r="P207" s="64"/>
      <c r="Q207" s="64"/>
      <c r="R207" s="64"/>
      <c r="S207" s="64"/>
      <c r="T207" s="64"/>
      <c r="U207" s="64"/>
      <c r="V207" s="64"/>
      <c r="W207" s="64"/>
      <c r="X207" s="64"/>
      <c r="Y207" s="64"/>
      <c r="Z207" s="64"/>
      <c r="AA207" s="64"/>
      <c r="AB207" s="64"/>
      <c r="AC207" s="64"/>
      <c r="AD207" s="64">
        <v>1</v>
      </c>
      <c r="AE207" s="64"/>
      <c r="AF207" s="64"/>
      <c r="AG207" s="64"/>
      <c r="AH207" s="64"/>
      <c r="AI207" s="64"/>
      <c r="AJ207" s="64"/>
      <c r="AK207" s="64"/>
      <c r="AL207" s="64"/>
      <c r="AM207" s="64"/>
      <c r="AN207" s="64"/>
      <c r="AO207" s="234"/>
      <c r="AP207" s="234"/>
      <c r="AQ207" s="211">
        <f t="shared" si="18"/>
        <v>97</v>
      </c>
    </row>
    <row r="208" spans="1:43" ht="12.75">
      <c r="A208" s="10"/>
      <c r="B208" s="232" t="s">
        <v>444</v>
      </c>
      <c r="C208" s="208">
        <v>20</v>
      </c>
      <c r="D208" s="202">
        <v>1</v>
      </c>
      <c r="E208" s="202"/>
      <c r="F208" s="202"/>
      <c r="G208" s="202"/>
      <c r="H208" s="202"/>
      <c r="I208" s="202"/>
      <c r="J208" s="202"/>
      <c r="K208" s="202"/>
      <c r="L208" s="202"/>
      <c r="M208" s="202"/>
      <c r="N208" s="202"/>
      <c r="O208" s="202"/>
      <c r="P208" s="202"/>
      <c r="Q208" s="202"/>
      <c r="R208" s="202"/>
      <c r="S208" s="202"/>
      <c r="T208" s="202"/>
      <c r="U208" s="202"/>
      <c r="V208" s="202"/>
      <c r="W208" s="202"/>
      <c r="X208" s="202"/>
      <c r="Y208" s="202"/>
      <c r="Z208" s="202"/>
      <c r="AA208" s="202"/>
      <c r="AB208" s="202"/>
      <c r="AC208" s="202"/>
      <c r="AD208" s="202"/>
      <c r="AE208" s="202"/>
      <c r="AF208" s="202"/>
      <c r="AG208" s="202"/>
      <c r="AH208" s="202"/>
      <c r="AI208" s="202"/>
      <c r="AJ208" s="202"/>
      <c r="AK208" s="202"/>
      <c r="AL208" s="202"/>
      <c r="AM208" s="202"/>
      <c r="AN208" s="202"/>
      <c r="AO208" s="235"/>
      <c r="AP208" s="235"/>
      <c r="AQ208" s="212">
        <f t="shared" si="18"/>
        <v>21</v>
      </c>
    </row>
    <row r="209" spans="1:43" ht="13.5" thickBot="1">
      <c r="A209" s="231" t="s">
        <v>56</v>
      </c>
      <c r="B209" s="236" t="s">
        <v>445</v>
      </c>
      <c r="C209" s="8">
        <v>976</v>
      </c>
      <c r="D209" s="9">
        <v>9</v>
      </c>
      <c r="E209" s="9">
        <v>5</v>
      </c>
      <c r="F209" s="9">
        <v>6</v>
      </c>
      <c r="G209" s="9">
        <v>9</v>
      </c>
      <c r="H209" s="9">
        <v>1</v>
      </c>
      <c r="I209" s="9">
        <v>1</v>
      </c>
      <c r="J209" s="9">
        <v>2</v>
      </c>
      <c r="K209" s="9">
        <v>1</v>
      </c>
      <c r="L209" s="9"/>
      <c r="M209" s="9"/>
      <c r="N209" s="9"/>
      <c r="O209" s="9"/>
      <c r="P209" s="9"/>
      <c r="Q209" s="9">
        <v>1</v>
      </c>
      <c r="R209" s="9"/>
      <c r="S209" s="9"/>
      <c r="T209" s="9"/>
      <c r="U209" s="9"/>
      <c r="V209" s="9"/>
      <c r="W209" s="9"/>
      <c r="X209" s="9"/>
      <c r="Y209" s="9"/>
      <c r="Z209" s="9"/>
      <c r="AA209" s="9"/>
      <c r="AB209" s="9"/>
      <c r="AC209" s="9"/>
      <c r="AD209" s="9"/>
      <c r="AE209" s="9"/>
      <c r="AF209" s="9"/>
      <c r="AG209" s="9"/>
      <c r="AH209" s="9"/>
      <c r="AI209" s="9">
        <v>1</v>
      </c>
      <c r="AJ209" s="9"/>
      <c r="AK209" s="9"/>
      <c r="AL209" s="9"/>
      <c r="AM209" s="9"/>
      <c r="AN209" s="9"/>
      <c r="AO209" s="233"/>
      <c r="AP209" s="233"/>
      <c r="AQ209" s="210">
        <f t="shared" si="18"/>
        <v>1012</v>
      </c>
    </row>
    <row r="210" spans="1:43" ht="24.75" thickTop="1">
      <c r="A210" s="10"/>
      <c r="B210" s="236" t="s">
        <v>446</v>
      </c>
      <c r="C210" s="12">
        <v>775</v>
      </c>
      <c r="D210" s="64"/>
      <c r="E210" s="64">
        <v>86</v>
      </c>
      <c r="F210" s="64">
        <v>5</v>
      </c>
      <c r="G210" s="64"/>
      <c r="H210" s="64"/>
      <c r="I210" s="64"/>
      <c r="J210" s="64"/>
      <c r="K210" s="64"/>
      <c r="L210" s="64"/>
      <c r="M210" s="64"/>
      <c r="N210" s="64"/>
      <c r="O210" s="64"/>
      <c r="P210" s="64"/>
      <c r="Q210" s="64">
        <v>4</v>
      </c>
      <c r="R210" s="64"/>
      <c r="S210" s="64"/>
      <c r="T210" s="64"/>
      <c r="U210" s="64"/>
      <c r="V210" s="64"/>
      <c r="W210" s="64"/>
      <c r="X210" s="64">
        <v>1</v>
      </c>
      <c r="Y210" s="64"/>
      <c r="Z210" s="64"/>
      <c r="AA210" s="64"/>
      <c r="AB210" s="64"/>
      <c r="AC210" s="64"/>
      <c r="AD210" s="64"/>
      <c r="AE210" s="64"/>
      <c r="AF210" s="64"/>
      <c r="AG210" s="64"/>
      <c r="AH210" s="64"/>
      <c r="AI210" s="64"/>
      <c r="AJ210" s="64"/>
      <c r="AK210" s="64"/>
      <c r="AL210" s="64"/>
      <c r="AM210" s="64"/>
      <c r="AN210" s="64"/>
      <c r="AO210" s="234"/>
      <c r="AP210" s="234"/>
      <c r="AQ210" s="211">
        <f aca="true" t="shared" si="19" ref="AQ210:AQ273">SUM(C210:AP210)</f>
        <v>871</v>
      </c>
    </row>
    <row r="211" spans="1:43" ht="12.75">
      <c r="A211" s="10"/>
      <c r="B211" s="236" t="s">
        <v>447</v>
      </c>
      <c r="C211" s="208">
        <v>1072</v>
      </c>
      <c r="D211" s="202">
        <v>26</v>
      </c>
      <c r="E211" s="202">
        <v>83</v>
      </c>
      <c r="F211" s="202">
        <v>43</v>
      </c>
      <c r="G211" s="202">
        <v>5</v>
      </c>
      <c r="H211" s="202"/>
      <c r="I211" s="202">
        <v>1</v>
      </c>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c r="AL211" s="202"/>
      <c r="AM211" s="202"/>
      <c r="AN211" s="202"/>
      <c r="AO211" s="235"/>
      <c r="AP211" s="235"/>
      <c r="AQ211" s="212">
        <f t="shared" si="19"/>
        <v>1230</v>
      </c>
    </row>
    <row r="212" spans="1:43" ht="24.75" thickBot="1">
      <c r="A212" s="231" t="s">
        <v>60</v>
      </c>
      <c r="B212" s="236" t="s">
        <v>448</v>
      </c>
      <c r="C212" s="8">
        <v>152</v>
      </c>
      <c r="D212" s="9">
        <v>1</v>
      </c>
      <c r="E212" s="9">
        <v>5</v>
      </c>
      <c r="F212" s="9">
        <v>7</v>
      </c>
      <c r="G212" s="9">
        <v>1</v>
      </c>
      <c r="H212" s="9"/>
      <c r="I212" s="9"/>
      <c r="J212" s="9">
        <v>1</v>
      </c>
      <c r="K212" s="9"/>
      <c r="L212" s="9"/>
      <c r="M212" s="9">
        <v>1</v>
      </c>
      <c r="N212" s="9"/>
      <c r="O212" s="9"/>
      <c r="P212" s="9"/>
      <c r="Q212" s="9">
        <v>1</v>
      </c>
      <c r="R212" s="9"/>
      <c r="S212" s="9"/>
      <c r="T212" s="9"/>
      <c r="U212" s="9"/>
      <c r="V212" s="9"/>
      <c r="W212" s="9"/>
      <c r="X212" s="9"/>
      <c r="Y212" s="9"/>
      <c r="Z212" s="9"/>
      <c r="AA212" s="9"/>
      <c r="AB212" s="9"/>
      <c r="AC212" s="9"/>
      <c r="AD212" s="9"/>
      <c r="AE212" s="9"/>
      <c r="AF212" s="9"/>
      <c r="AG212" s="9"/>
      <c r="AH212" s="9"/>
      <c r="AI212" s="9"/>
      <c r="AJ212" s="9"/>
      <c r="AK212" s="9"/>
      <c r="AL212" s="9"/>
      <c r="AM212" s="9"/>
      <c r="AN212" s="9"/>
      <c r="AO212" s="233"/>
      <c r="AP212" s="233"/>
      <c r="AQ212" s="210">
        <f t="shared" si="19"/>
        <v>169</v>
      </c>
    </row>
    <row r="213" spans="1:43" ht="13.5" thickTop="1">
      <c r="A213" s="10"/>
      <c r="B213" s="236" t="s">
        <v>449</v>
      </c>
      <c r="C213" s="12">
        <v>1839</v>
      </c>
      <c r="D213" s="64">
        <v>52</v>
      </c>
      <c r="E213" s="64">
        <v>15</v>
      </c>
      <c r="F213" s="64">
        <v>261</v>
      </c>
      <c r="G213" s="64">
        <v>47</v>
      </c>
      <c r="H213" s="64"/>
      <c r="I213" s="64">
        <v>3</v>
      </c>
      <c r="J213" s="64"/>
      <c r="K213" s="64"/>
      <c r="L213" s="64"/>
      <c r="M213" s="64"/>
      <c r="N213" s="64"/>
      <c r="O213" s="64"/>
      <c r="P213" s="64"/>
      <c r="Q213" s="64">
        <v>2</v>
      </c>
      <c r="R213" s="64"/>
      <c r="S213" s="64">
        <v>5</v>
      </c>
      <c r="T213" s="64"/>
      <c r="U213" s="64"/>
      <c r="V213" s="64"/>
      <c r="W213" s="64"/>
      <c r="X213" s="64"/>
      <c r="Y213" s="64"/>
      <c r="Z213" s="64"/>
      <c r="AA213" s="64"/>
      <c r="AB213" s="64"/>
      <c r="AC213" s="64"/>
      <c r="AD213" s="64"/>
      <c r="AE213" s="64"/>
      <c r="AF213" s="64"/>
      <c r="AG213" s="64"/>
      <c r="AH213" s="64"/>
      <c r="AI213" s="64"/>
      <c r="AJ213" s="64"/>
      <c r="AK213" s="64"/>
      <c r="AL213" s="64"/>
      <c r="AM213" s="64"/>
      <c r="AN213" s="64"/>
      <c r="AO213" s="234"/>
      <c r="AP213" s="234"/>
      <c r="AQ213" s="211">
        <f t="shared" si="19"/>
        <v>2224</v>
      </c>
    </row>
    <row r="214" spans="1:43" ht="24">
      <c r="A214" s="10"/>
      <c r="B214" s="236" t="s">
        <v>450</v>
      </c>
      <c r="C214" s="208">
        <v>404</v>
      </c>
      <c r="D214" s="202">
        <v>5</v>
      </c>
      <c r="E214" s="202">
        <v>6</v>
      </c>
      <c r="F214" s="202">
        <v>4</v>
      </c>
      <c r="G214" s="202">
        <v>2</v>
      </c>
      <c r="H214" s="202">
        <v>1</v>
      </c>
      <c r="I214" s="202">
        <v>1</v>
      </c>
      <c r="J214" s="202">
        <v>1</v>
      </c>
      <c r="K214" s="202">
        <v>27</v>
      </c>
      <c r="L214" s="202"/>
      <c r="M214" s="202">
        <v>5</v>
      </c>
      <c r="N214" s="202"/>
      <c r="O214" s="202"/>
      <c r="P214" s="202"/>
      <c r="Q214" s="202"/>
      <c r="R214" s="202"/>
      <c r="S214" s="202"/>
      <c r="T214" s="202">
        <v>1</v>
      </c>
      <c r="U214" s="202">
        <v>1</v>
      </c>
      <c r="V214" s="202"/>
      <c r="W214" s="202"/>
      <c r="X214" s="202"/>
      <c r="Y214" s="202"/>
      <c r="Z214" s="202"/>
      <c r="AA214" s="202"/>
      <c r="AB214" s="202"/>
      <c r="AC214" s="202"/>
      <c r="AD214" s="202"/>
      <c r="AE214" s="202"/>
      <c r="AF214" s="202"/>
      <c r="AG214" s="202"/>
      <c r="AH214" s="202"/>
      <c r="AI214" s="202"/>
      <c r="AJ214" s="202"/>
      <c r="AK214" s="202"/>
      <c r="AL214" s="202"/>
      <c r="AM214" s="202">
        <v>1</v>
      </c>
      <c r="AN214" s="202"/>
      <c r="AO214" s="235"/>
      <c r="AP214" s="235"/>
      <c r="AQ214" s="212">
        <f t="shared" si="19"/>
        <v>459</v>
      </c>
    </row>
    <row r="215" spans="1:43" ht="13.5" thickBot="1">
      <c r="A215" s="231" t="s">
        <v>62</v>
      </c>
      <c r="B215" s="236" t="s">
        <v>451</v>
      </c>
      <c r="C215" s="8">
        <v>1336</v>
      </c>
      <c r="D215" s="9">
        <v>24</v>
      </c>
      <c r="E215" s="9">
        <v>14</v>
      </c>
      <c r="F215" s="9">
        <v>21</v>
      </c>
      <c r="G215" s="9">
        <v>25</v>
      </c>
      <c r="H215" s="9">
        <v>1</v>
      </c>
      <c r="I215" s="9">
        <v>3</v>
      </c>
      <c r="J215" s="9"/>
      <c r="K215" s="9"/>
      <c r="L215" s="9"/>
      <c r="M215" s="9">
        <v>3</v>
      </c>
      <c r="N215" s="9"/>
      <c r="O215" s="9"/>
      <c r="P215" s="9"/>
      <c r="Q215" s="9">
        <v>1</v>
      </c>
      <c r="R215" s="9"/>
      <c r="S215" s="9"/>
      <c r="T215" s="9"/>
      <c r="U215" s="9"/>
      <c r="V215" s="9"/>
      <c r="W215" s="9"/>
      <c r="X215" s="9"/>
      <c r="Y215" s="9"/>
      <c r="Z215" s="9">
        <v>1</v>
      </c>
      <c r="AA215" s="9"/>
      <c r="AB215" s="9"/>
      <c r="AC215" s="9"/>
      <c r="AD215" s="9"/>
      <c r="AE215" s="9"/>
      <c r="AF215" s="9"/>
      <c r="AG215" s="9"/>
      <c r="AH215" s="9"/>
      <c r="AI215" s="9"/>
      <c r="AJ215" s="9"/>
      <c r="AK215" s="9"/>
      <c r="AL215" s="9"/>
      <c r="AM215" s="9"/>
      <c r="AN215" s="9"/>
      <c r="AO215" s="233"/>
      <c r="AP215" s="233">
        <v>1</v>
      </c>
      <c r="AQ215" s="210">
        <f t="shared" si="19"/>
        <v>1430</v>
      </c>
    </row>
    <row r="216" spans="1:43" ht="13.5" thickTop="1">
      <c r="A216" s="10"/>
      <c r="B216" s="236" t="s">
        <v>452</v>
      </c>
      <c r="C216" s="12">
        <v>1491</v>
      </c>
      <c r="D216" s="64">
        <v>26</v>
      </c>
      <c r="E216" s="64">
        <v>3</v>
      </c>
      <c r="F216" s="64">
        <v>8</v>
      </c>
      <c r="G216" s="64">
        <v>23</v>
      </c>
      <c r="H216" s="64"/>
      <c r="I216" s="64">
        <v>2</v>
      </c>
      <c r="J216" s="64">
        <v>1</v>
      </c>
      <c r="K216" s="64">
        <v>1</v>
      </c>
      <c r="L216" s="64">
        <v>1</v>
      </c>
      <c r="M216" s="64">
        <v>2</v>
      </c>
      <c r="N216" s="64"/>
      <c r="O216" s="64"/>
      <c r="P216" s="64"/>
      <c r="Q216" s="64">
        <v>13</v>
      </c>
      <c r="R216" s="64"/>
      <c r="S216" s="64"/>
      <c r="T216" s="64"/>
      <c r="U216" s="64"/>
      <c r="V216" s="64"/>
      <c r="W216" s="64"/>
      <c r="X216" s="64"/>
      <c r="Y216" s="64">
        <v>1</v>
      </c>
      <c r="Z216" s="64"/>
      <c r="AA216" s="64"/>
      <c r="AB216" s="64"/>
      <c r="AC216" s="64"/>
      <c r="AD216" s="64"/>
      <c r="AE216" s="64"/>
      <c r="AF216" s="64"/>
      <c r="AG216" s="64"/>
      <c r="AH216" s="64">
        <v>1</v>
      </c>
      <c r="AI216" s="64"/>
      <c r="AJ216" s="64"/>
      <c r="AK216" s="64"/>
      <c r="AL216" s="64"/>
      <c r="AM216" s="64"/>
      <c r="AN216" s="64"/>
      <c r="AO216" s="234"/>
      <c r="AP216" s="234"/>
      <c r="AQ216" s="211">
        <f t="shared" si="19"/>
        <v>1573</v>
      </c>
    </row>
    <row r="217" spans="1:43" ht="12.75">
      <c r="A217" s="10"/>
      <c r="B217" s="236" t="s">
        <v>453</v>
      </c>
      <c r="C217" s="12">
        <v>1219</v>
      </c>
      <c r="D217" s="64">
        <v>14</v>
      </c>
      <c r="E217" s="64">
        <v>8</v>
      </c>
      <c r="F217" s="64">
        <v>5</v>
      </c>
      <c r="G217" s="64">
        <v>17</v>
      </c>
      <c r="H217" s="64"/>
      <c r="I217" s="64">
        <v>1</v>
      </c>
      <c r="J217" s="64"/>
      <c r="K217" s="64"/>
      <c r="L217" s="64"/>
      <c r="M217" s="64">
        <v>1</v>
      </c>
      <c r="N217" s="64"/>
      <c r="O217" s="64"/>
      <c r="P217" s="64"/>
      <c r="Q217" s="64"/>
      <c r="R217" s="64"/>
      <c r="S217" s="64"/>
      <c r="T217" s="64"/>
      <c r="U217" s="64"/>
      <c r="V217" s="64"/>
      <c r="W217" s="64"/>
      <c r="X217" s="64"/>
      <c r="Y217" s="64"/>
      <c r="Z217" s="64"/>
      <c r="AA217" s="64">
        <v>1</v>
      </c>
      <c r="AB217" s="64"/>
      <c r="AC217" s="64"/>
      <c r="AD217" s="64"/>
      <c r="AE217" s="64"/>
      <c r="AF217" s="64"/>
      <c r="AG217" s="64"/>
      <c r="AH217" s="64"/>
      <c r="AI217" s="64"/>
      <c r="AJ217" s="64"/>
      <c r="AK217" s="64"/>
      <c r="AL217" s="64"/>
      <c r="AM217" s="64"/>
      <c r="AN217" s="64"/>
      <c r="AO217" s="234"/>
      <c r="AP217" s="234"/>
      <c r="AQ217" s="211">
        <f t="shared" si="19"/>
        <v>1266</v>
      </c>
    </row>
    <row r="218" spans="1:43" ht="12.75">
      <c r="A218" s="10"/>
      <c r="B218" s="236" t="s">
        <v>454</v>
      </c>
      <c r="C218" s="12">
        <v>1827</v>
      </c>
      <c r="D218" s="64">
        <v>170</v>
      </c>
      <c r="E218" s="64"/>
      <c r="F218" s="64">
        <v>1</v>
      </c>
      <c r="G218" s="64">
        <v>40</v>
      </c>
      <c r="H218" s="64"/>
      <c r="I218" s="64">
        <v>1</v>
      </c>
      <c r="J218" s="64"/>
      <c r="K218" s="64"/>
      <c r="L218" s="64"/>
      <c r="M218" s="64">
        <v>4</v>
      </c>
      <c r="N218" s="64"/>
      <c r="O218" s="64"/>
      <c r="P218" s="64"/>
      <c r="Q218" s="64"/>
      <c r="R218" s="64"/>
      <c r="S218" s="64"/>
      <c r="T218" s="64"/>
      <c r="U218" s="64"/>
      <c r="V218" s="64"/>
      <c r="W218" s="64"/>
      <c r="X218" s="64"/>
      <c r="Y218" s="64"/>
      <c r="Z218" s="64"/>
      <c r="AA218" s="64"/>
      <c r="AB218" s="64"/>
      <c r="AC218" s="64"/>
      <c r="AD218" s="64"/>
      <c r="AE218" s="64"/>
      <c r="AF218" s="64"/>
      <c r="AG218" s="64">
        <v>1</v>
      </c>
      <c r="AH218" s="64"/>
      <c r="AI218" s="64"/>
      <c r="AJ218" s="64"/>
      <c r="AK218" s="64"/>
      <c r="AL218" s="64"/>
      <c r="AM218" s="64"/>
      <c r="AN218" s="64"/>
      <c r="AO218" s="234"/>
      <c r="AP218" s="234"/>
      <c r="AQ218" s="211">
        <f t="shared" si="19"/>
        <v>2044</v>
      </c>
    </row>
    <row r="219" spans="1:43" ht="12.75">
      <c r="A219" s="10"/>
      <c r="B219" s="236" t="s">
        <v>455</v>
      </c>
      <c r="C219" s="12">
        <v>377</v>
      </c>
      <c r="D219" s="64">
        <v>4</v>
      </c>
      <c r="E219" s="64"/>
      <c r="F219" s="64"/>
      <c r="G219" s="64"/>
      <c r="H219" s="64"/>
      <c r="I219" s="64"/>
      <c r="J219" s="64"/>
      <c r="K219" s="64"/>
      <c r="L219" s="64"/>
      <c r="M219" s="64">
        <v>1</v>
      </c>
      <c r="N219" s="64"/>
      <c r="O219" s="64"/>
      <c r="P219" s="64"/>
      <c r="Q219" s="64">
        <v>1</v>
      </c>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234"/>
      <c r="AP219" s="234"/>
      <c r="AQ219" s="211">
        <f t="shared" si="19"/>
        <v>383</v>
      </c>
    </row>
    <row r="220" spans="1:43" ht="12.75">
      <c r="A220" s="10"/>
      <c r="B220" s="236" t="s">
        <v>456</v>
      </c>
      <c r="C220" s="12">
        <v>219</v>
      </c>
      <c r="D220" s="64">
        <v>4</v>
      </c>
      <c r="E220" s="64"/>
      <c r="F220" s="64">
        <v>1</v>
      </c>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234"/>
      <c r="AP220" s="234"/>
      <c r="AQ220" s="211">
        <f t="shared" si="19"/>
        <v>224</v>
      </c>
    </row>
    <row r="221" spans="1:43" ht="12.75">
      <c r="A221" s="10"/>
      <c r="B221" s="236" t="s">
        <v>457</v>
      </c>
      <c r="C221" s="12">
        <v>948</v>
      </c>
      <c r="D221" s="64">
        <v>14</v>
      </c>
      <c r="E221" s="64">
        <v>3</v>
      </c>
      <c r="F221" s="64">
        <v>8</v>
      </c>
      <c r="G221" s="64">
        <v>5</v>
      </c>
      <c r="H221" s="64">
        <v>1</v>
      </c>
      <c r="I221" s="64">
        <v>4</v>
      </c>
      <c r="J221" s="64"/>
      <c r="K221" s="64"/>
      <c r="L221" s="64"/>
      <c r="M221" s="64">
        <v>1</v>
      </c>
      <c r="N221" s="64">
        <v>1</v>
      </c>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234"/>
      <c r="AP221" s="234"/>
      <c r="AQ221" s="211">
        <f t="shared" si="19"/>
        <v>985</v>
      </c>
    </row>
    <row r="222" spans="1:43" ht="12.75">
      <c r="A222" s="10"/>
      <c r="B222" s="236" t="s">
        <v>458</v>
      </c>
      <c r="C222" s="12">
        <v>718</v>
      </c>
      <c r="D222" s="64">
        <v>30</v>
      </c>
      <c r="E222" s="64">
        <v>8</v>
      </c>
      <c r="F222" s="64">
        <v>4</v>
      </c>
      <c r="G222" s="64">
        <v>8</v>
      </c>
      <c r="H222" s="64"/>
      <c r="I222" s="64">
        <v>4</v>
      </c>
      <c r="J222" s="64"/>
      <c r="K222" s="64"/>
      <c r="L222" s="64"/>
      <c r="M222" s="64">
        <v>1</v>
      </c>
      <c r="N222" s="64">
        <v>1</v>
      </c>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v>1</v>
      </c>
      <c r="AL222" s="64"/>
      <c r="AM222" s="64"/>
      <c r="AN222" s="64"/>
      <c r="AO222" s="234"/>
      <c r="AP222" s="234"/>
      <c r="AQ222" s="211">
        <f t="shared" si="19"/>
        <v>775</v>
      </c>
    </row>
    <row r="223" spans="1:43" ht="24">
      <c r="A223" s="10"/>
      <c r="B223" s="236" t="s">
        <v>459</v>
      </c>
      <c r="C223" s="12">
        <v>226</v>
      </c>
      <c r="D223" s="64">
        <v>1</v>
      </c>
      <c r="E223" s="64"/>
      <c r="F223" s="64"/>
      <c r="G223" s="64"/>
      <c r="H223" s="64">
        <v>1</v>
      </c>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234"/>
      <c r="AP223" s="234"/>
      <c r="AQ223" s="211">
        <f t="shared" si="19"/>
        <v>228</v>
      </c>
    </row>
    <row r="224" spans="1:43" ht="12.75">
      <c r="A224" s="10"/>
      <c r="B224" s="236" t="s">
        <v>460</v>
      </c>
      <c r="C224" s="208">
        <v>198</v>
      </c>
      <c r="D224" s="202">
        <v>1</v>
      </c>
      <c r="E224" s="202"/>
      <c r="F224" s="202">
        <v>1</v>
      </c>
      <c r="G224" s="202">
        <v>2</v>
      </c>
      <c r="H224" s="202"/>
      <c r="I224" s="202"/>
      <c r="J224" s="202">
        <v>1</v>
      </c>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35"/>
      <c r="AP224" s="235"/>
      <c r="AQ224" s="212">
        <f t="shared" si="19"/>
        <v>203</v>
      </c>
    </row>
    <row r="225" spans="1:43" ht="13.5" thickBot="1">
      <c r="A225" s="231" t="s">
        <v>72</v>
      </c>
      <c r="B225" s="236" t="s">
        <v>461</v>
      </c>
      <c r="C225" s="12">
        <v>880</v>
      </c>
      <c r="D225" s="64">
        <v>7</v>
      </c>
      <c r="E225" s="64">
        <v>2</v>
      </c>
      <c r="F225" s="64">
        <v>1</v>
      </c>
      <c r="G225" s="64">
        <v>29</v>
      </c>
      <c r="H225" s="64"/>
      <c r="I225" s="64"/>
      <c r="J225" s="64"/>
      <c r="K225" s="64"/>
      <c r="L225" s="64">
        <v>5</v>
      </c>
      <c r="M225" s="64"/>
      <c r="N225" s="64"/>
      <c r="O225" s="64"/>
      <c r="P225" s="64">
        <v>1</v>
      </c>
      <c r="Q225" s="64"/>
      <c r="R225" s="64"/>
      <c r="S225" s="64"/>
      <c r="T225" s="64"/>
      <c r="U225" s="64">
        <v>2</v>
      </c>
      <c r="V225" s="64"/>
      <c r="W225" s="64"/>
      <c r="X225" s="64"/>
      <c r="Y225" s="64"/>
      <c r="Z225" s="64"/>
      <c r="AA225" s="64"/>
      <c r="AB225" s="64"/>
      <c r="AC225" s="64"/>
      <c r="AD225" s="64"/>
      <c r="AE225" s="64"/>
      <c r="AF225" s="64"/>
      <c r="AG225" s="64"/>
      <c r="AH225" s="64"/>
      <c r="AI225" s="64"/>
      <c r="AJ225" s="64"/>
      <c r="AK225" s="64"/>
      <c r="AL225" s="64"/>
      <c r="AM225" s="64"/>
      <c r="AN225" s="64"/>
      <c r="AO225" s="234"/>
      <c r="AP225" s="234"/>
      <c r="AQ225" s="211">
        <f t="shared" si="19"/>
        <v>927</v>
      </c>
    </row>
    <row r="226" spans="1:43" ht="14.25" thickBot="1" thickTop="1">
      <c r="A226" s="231" t="s">
        <v>74</v>
      </c>
      <c r="B226" s="236" t="s">
        <v>462</v>
      </c>
      <c r="C226" s="8">
        <v>113</v>
      </c>
      <c r="D226" s="9"/>
      <c r="E226" s="9"/>
      <c r="F226" s="9"/>
      <c r="G226" s="9"/>
      <c r="H226" s="9">
        <v>1</v>
      </c>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233"/>
      <c r="AP226" s="233"/>
      <c r="AQ226" s="210">
        <f t="shared" si="19"/>
        <v>114</v>
      </c>
    </row>
    <row r="227" spans="1:43" ht="13.5" thickTop="1">
      <c r="A227" s="10"/>
      <c r="B227" s="236" t="s">
        <v>463</v>
      </c>
      <c r="C227" s="12">
        <v>235</v>
      </c>
      <c r="D227" s="64">
        <v>5</v>
      </c>
      <c r="E227" s="64"/>
      <c r="F227" s="64"/>
      <c r="G227" s="64"/>
      <c r="H227" s="64">
        <v>1</v>
      </c>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234"/>
      <c r="AP227" s="234"/>
      <c r="AQ227" s="211">
        <f t="shared" si="19"/>
        <v>241</v>
      </c>
    </row>
    <row r="228" spans="1:43" ht="12.75">
      <c r="A228" s="10"/>
      <c r="B228" s="236" t="s">
        <v>464</v>
      </c>
      <c r="C228" s="12">
        <v>81</v>
      </c>
      <c r="D228" s="64"/>
      <c r="E228" s="64"/>
      <c r="F228" s="64"/>
      <c r="G228" s="64"/>
      <c r="H228" s="64"/>
      <c r="I228" s="64"/>
      <c r="J228" s="64"/>
      <c r="K228" s="64"/>
      <c r="L228" s="64">
        <v>1</v>
      </c>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234"/>
      <c r="AP228" s="234"/>
      <c r="AQ228" s="211">
        <f t="shared" si="19"/>
        <v>82</v>
      </c>
    </row>
    <row r="229" spans="1:43" ht="12.75">
      <c r="A229" s="10"/>
      <c r="B229" s="236" t="s">
        <v>465</v>
      </c>
      <c r="C229" s="12">
        <v>142</v>
      </c>
      <c r="D229" s="64">
        <v>1</v>
      </c>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234"/>
      <c r="AP229" s="234"/>
      <c r="AQ229" s="211">
        <f t="shared" si="19"/>
        <v>143</v>
      </c>
    </row>
    <row r="230" spans="1:43" ht="12.75">
      <c r="A230" s="10"/>
      <c r="B230" s="236" t="s">
        <v>466</v>
      </c>
      <c r="C230" s="12">
        <v>51</v>
      </c>
      <c r="D230" s="64">
        <v>3</v>
      </c>
      <c r="E230" s="64">
        <v>1</v>
      </c>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234"/>
      <c r="AP230" s="234"/>
      <c r="AQ230" s="211">
        <f t="shared" si="19"/>
        <v>55</v>
      </c>
    </row>
    <row r="231" spans="1:43" ht="12.75">
      <c r="A231" s="10"/>
      <c r="B231" s="236" t="s">
        <v>467</v>
      </c>
      <c r="C231" s="12">
        <v>83</v>
      </c>
      <c r="D231" s="64">
        <v>4</v>
      </c>
      <c r="E231" s="64">
        <v>1</v>
      </c>
      <c r="F231" s="64"/>
      <c r="G231" s="64"/>
      <c r="H231" s="64">
        <v>1</v>
      </c>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234"/>
      <c r="AP231" s="234"/>
      <c r="AQ231" s="211">
        <f t="shared" si="19"/>
        <v>89</v>
      </c>
    </row>
    <row r="232" spans="1:43" ht="12.75">
      <c r="A232" s="10"/>
      <c r="B232" s="236" t="s">
        <v>468</v>
      </c>
      <c r="C232" s="12">
        <v>40</v>
      </c>
      <c r="D232" s="64"/>
      <c r="E232" s="64"/>
      <c r="F232" s="64"/>
      <c r="G232" s="64"/>
      <c r="H232" s="64">
        <v>1</v>
      </c>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234"/>
      <c r="AP232" s="234"/>
      <c r="AQ232" s="211">
        <f t="shared" si="19"/>
        <v>41</v>
      </c>
    </row>
    <row r="233" spans="1:43" ht="12.75">
      <c r="A233" s="10"/>
      <c r="B233" s="236" t="s">
        <v>469</v>
      </c>
      <c r="C233" s="12">
        <v>220</v>
      </c>
      <c r="D233" s="64">
        <v>3</v>
      </c>
      <c r="E233" s="64">
        <v>1</v>
      </c>
      <c r="F233" s="64">
        <v>9</v>
      </c>
      <c r="G233" s="64"/>
      <c r="H233" s="64">
        <v>2</v>
      </c>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234"/>
      <c r="AP233" s="234"/>
      <c r="AQ233" s="211">
        <f t="shared" si="19"/>
        <v>235</v>
      </c>
    </row>
    <row r="234" spans="1:43" ht="12.75">
      <c r="A234" s="10"/>
      <c r="B234" s="236" t="s">
        <v>470</v>
      </c>
      <c r="C234" s="208">
        <v>123</v>
      </c>
      <c r="D234" s="202"/>
      <c r="E234" s="202"/>
      <c r="F234" s="202">
        <v>4</v>
      </c>
      <c r="G234" s="202">
        <v>1</v>
      </c>
      <c r="H234" s="202">
        <v>2</v>
      </c>
      <c r="I234" s="202"/>
      <c r="J234" s="202"/>
      <c r="K234" s="202"/>
      <c r="L234" s="202"/>
      <c r="M234" s="202"/>
      <c r="N234" s="202"/>
      <c r="O234" s="202"/>
      <c r="P234" s="202"/>
      <c r="Q234" s="202"/>
      <c r="R234" s="202"/>
      <c r="S234" s="202"/>
      <c r="T234" s="202"/>
      <c r="U234" s="202"/>
      <c r="V234" s="202"/>
      <c r="W234" s="202"/>
      <c r="X234" s="202"/>
      <c r="Y234" s="202"/>
      <c r="Z234" s="202"/>
      <c r="AA234" s="202"/>
      <c r="AB234" s="202"/>
      <c r="AC234" s="202"/>
      <c r="AD234" s="202"/>
      <c r="AE234" s="202"/>
      <c r="AF234" s="202"/>
      <c r="AG234" s="202"/>
      <c r="AH234" s="202"/>
      <c r="AI234" s="202"/>
      <c r="AJ234" s="202"/>
      <c r="AK234" s="202"/>
      <c r="AL234" s="202"/>
      <c r="AM234" s="202"/>
      <c r="AN234" s="202"/>
      <c r="AO234" s="235"/>
      <c r="AP234" s="235"/>
      <c r="AQ234" s="212">
        <f t="shared" si="19"/>
        <v>130</v>
      </c>
    </row>
    <row r="235" spans="1:43" ht="12.75">
      <c r="A235" s="10"/>
      <c r="B235" s="236" t="s">
        <v>471</v>
      </c>
      <c r="C235" s="12">
        <v>290</v>
      </c>
      <c r="D235" s="64">
        <v>2</v>
      </c>
      <c r="E235" s="64">
        <v>10</v>
      </c>
      <c r="F235" s="64">
        <v>6</v>
      </c>
      <c r="G235" s="64"/>
      <c r="H235" s="64"/>
      <c r="I235" s="64"/>
      <c r="J235" s="64"/>
      <c r="K235" s="64"/>
      <c r="L235" s="64"/>
      <c r="M235" s="64"/>
      <c r="N235" s="64"/>
      <c r="O235" s="64"/>
      <c r="P235" s="64"/>
      <c r="Q235" s="64"/>
      <c r="R235" s="64">
        <v>1</v>
      </c>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234"/>
      <c r="AP235" s="234"/>
      <c r="AQ235" s="211">
        <f t="shared" si="19"/>
        <v>309</v>
      </c>
    </row>
    <row r="236" spans="1:43" ht="13.5" thickBot="1">
      <c r="A236" s="231" t="s">
        <v>84</v>
      </c>
      <c r="B236" s="236" t="s">
        <v>472</v>
      </c>
      <c r="C236" s="8">
        <v>26</v>
      </c>
      <c r="D236" s="9">
        <v>1</v>
      </c>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233"/>
      <c r="AP236" s="233"/>
      <c r="AQ236" s="210">
        <f t="shared" si="19"/>
        <v>27</v>
      </c>
    </row>
    <row r="237" spans="1:43" ht="24.75" thickTop="1">
      <c r="A237" s="10"/>
      <c r="B237" s="236" t="s">
        <v>473</v>
      </c>
      <c r="C237" s="12">
        <v>1812</v>
      </c>
      <c r="D237" s="64">
        <v>41</v>
      </c>
      <c r="E237" s="64">
        <v>24</v>
      </c>
      <c r="F237" s="64">
        <v>30</v>
      </c>
      <c r="G237" s="64">
        <v>7</v>
      </c>
      <c r="H237" s="64">
        <v>2</v>
      </c>
      <c r="I237" s="64">
        <v>17</v>
      </c>
      <c r="J237" s="64"/>
      <c r="K237" s="64"/>
      <c r="L237" s="64"/>
      <c r="M237" s="64"/>
      <c r="N237" s="64"/>
      <c r="O237" s="64"/>
      <c r="P237" s="64"/>
      <c r="Q237" s="64">
        <v>1</v>
      </c>
      <c r="R237" s="64"/>
      <c r="S237" s="64"/>
      <c r="T237" s="64"/>
      <c r="U237" s="64"/>
      <c r="V237" s="64"/>
      <c r="W237" s="64"/>
      <c r="X237" s="64"/>
      <c r="Y237" s="64"/>
      <c r="Z237" s="64"/>
      <c r="AA237" s="64"/>
      <c r="AB237" s="64"/>
      <c r="AC237" s="64"/>
      <c r="AD237" s="64"/>
      <c r="AE237" s="64"/>
      <c r="AF237" s="64"/>
      <c r="AG237" s="64">
        <v>1</v>
      </c>
      <c r="AH237" s="64"/>
      <c r="AI237" s="64"/>
      <c r="AJ237" s="64"/>
      <c r="AK237" s="64"/>
      <c r="AL237" s="64"/>
      <c r="AM237" s="64"/>
      <c r="AN237" s="64"/>
      <c r="AO237" s="234"/>
      <c r="AP237" s="234"/>
      <c r="AQ237" s="211">
        <f t="shared" si="19"/>
        <v>1935</v>
      </c>
    </row>
    <row r="238" spans="1:43" ht="12.75">
      <c r="A238" s="10"/>
      <c r="B238" s="236" t="s">
        <v>474</v>
      </c>
      <c r="C238" s="12">
        <v>560</v>
      </c>
      <c r="D238" s="64">
        <v>3</v>
      </c>
      <c r="E238" s="64"/>
      <c r="F238" s="64"/>
      <c r="G238" s="64">
        <v>3</v>
      </c>
      <c r="H238" s="64">
        <v>2</v>
      </c>
      <c r="I238" s="64"/>
      <c r="J238" s="64"/>
      <c r="K238" s="64"/>
      <c r="L238" s="64">
        <v>1</v>
      </c>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234"/>
      <c r="AP238" s="234"/>
      <c r="AQ238" s="211">
        <f t="shared" si="19"/>
        <v>569</v>
      </c>
    </row>
    <row r="239" spans="1:43" ht="12.75">
      <c r="A239" s="10"/>
      <c r="B239" s="236" t="s">
        <v>475</v>
      </c>
      <c r="C239" s="12">
        <v>556</v>
      </c>
      <c r="D239" s="64"/>
      <c r="E239" s="64">
        <v>4</v>
      </c>
      <c r="F239" s="64">
        <v>5</v>
      </c>
      <c r="G239" s="64">
        <v>2</v>
      </c>
      <c r="H239" s="64">
        <v>5</v>
      </c>
      <c r="I239" s="64"/>
      <c r="J239" s="64"/>
      <c r="K239" s="64"/>
      <c r="L239" s="64"/>
      <c r="M239" s="64"/>
      <c r="N239" s="64">
        <v>2</v>
      </c>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234"/>
      <c r="AP239" s="234"/>
      <c r="AQ239" s="211">
        <f t="shared" si="19"/>
        <v>574</v>
      </c>
    </row>
    <row r="240" spans="1:43" ht="12.75">
      <c r="A240" s="10"/>
      <c r="B240" s="236" t="s">
        <v>476</v>
      </c>
      <c r="C240" s="12">
        <v>1688</v>
      </c>
      <c r="D240" s="64">
        <v>1</v>
      </c>
      <c r="E240" s="64">
        <v>8</v>
      </c>
      <c r="F240" s="64">
        <v>37</v>
      </c>
      <c r="G240" s="64">
        <v>15</v>
      </c>
      <c r="H240" s="64">
        <v>66</v>
      </c>
      <c r="I240" s="64">
        <v>3</v>
      </c>
      <c r="J240" s="64"/>
      <c r="K240" s="64"/>
      <c r="L240" s="64">
        <v>7</v>
      </c>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234"/>
      <c r="AP240" s="234"/>
      <c r="AQ240" s="211">
        <f t="shared" si="19"/>
        <v>1825</v>
      </c>
    </row>
    <row r="241" spans="1:43" ht="24">
      <c r="A241" s="10"/>
      <c r="B241" s="236" t="s">
        <v>477</v>
      </c>
      <c r="C241" s="12">
        <v>1157</v>
      </c>
      <c r="D241" s="64">
        <v>12</v>
      </c>
      <c r="E241" s="64">
        <v>14</v>
      </c>
      <c r="F241" s="64">
        <v>1</v>
      </c>
      <c r="G241" s="64">
        <v>1</v>
      </c>
      <c r="H241" s="64"/>
      <c r="I241" s="64"/>
      <c r="J241" s="64"/>
      <c r="K241" s="64"/>
      <c r="L241" s="64"/>
      <c r="M241" s="64">
        <v>2</v>
      </c>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234"/>
      <c r="AP241" s="234"/>
      <c r="AQ241" s="211">
        <f t="shared" si="19"/>
        <v>1187</v>
      </c>
    </row>
    <row r="242" spans="1:43" ht="24">
      <c r="A242" s="10"/>
      <c r="B242" s="236" t="s">
        <v>478</v>
      </c>
      <c r="C242" s="12">
        <v>50</v>
      </c>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234"/>
      <c r="AP242" s="234"/>
      <c r="AQ242" s="211">
        <f t="shared" si="19"/>
        <v>50</v>
      </c>
    </row>
    <row r="243" spans="1:43" ht="12.75">
      <c r="A243" s="10"/>
      <c r="B243" s="236" t="s">
        <v>479</v>
      </c>
      <c r="C243" s="12">
        <v>18</v>
      </c>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234"/>
      <c r="AP243" s="234"/>
      <c r="AQ243" s="211">
        <f t="shared" si="19"/>
        <v>18</v>
      </c>
    </row>
    <row r="244" spans="1:43" ht="12.75">
      <c r="A244" s="10"/>
      <c r="B244" s="236" t="s">
        <v>480</v>
      </c>
      <c r="C244" s="12">
        <v>29</v>
      </c>
      <c r="D244" s="64">
        <v>1</v>
      </c>
      <c r="E244" s="64"/>
      <c r="F244" s="64">
        <v>2</v>
      </c>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234"/>
      <c r="AP244" s="234"/>
      <c r="AQ244" s="211">
        <f t="shared" si="19"/>
        <v>32</v>
      </c>
    </row>
    <row r="245" spans="1:43" ht="12.75">
      <c r="A245" s="10"/>
      <c r="B245" s="236" t="s">
        <v>481</v>
      </c>
      <c r="C245" s="208">
        <v>59</v>
      </c>
      <c r="D245" s="202"/>
      <c r="E245" s="202"/>
      <c r="F245" s="202"/>
      <c r="G245" s="202"/>
      <c r="H245" s="202">
        <v>1</v>
      </c>
      <c r="I245" s="202"/>
      <c r="J245" s="202"/>
      <c r="K245" s="202"/>
      <c r="L245" s="202"/>
      <c r="M245" s="202"/>
      <c r="N245" s="202"/>
      <c r="O245" s="202"/>
      <c r="P245" s="202"/>
      <c r="Q245" s="202"/>
      <c r="R245" s="202"/>
      <c r="S245" s="202"/>
      <c r="T245" s="202"/>
      <c r="U245" s="202"/>
      <c r="V245" s="202"/>
      <c r="W245" s="202"/>
      <c r="X245" s="202"/>
      <c r="Y245" s="202"/>
      <c r="Z245" s="202"/>
      <c r="AA245" s="202"/>
      <c r="AB245" s="202"/>
      <c r="AC245" s="202"/>
      <c r="AD245" s="202"/>
      <c r="AE245" s="202"/>
      <c r="AF245" s="202"/>
      <c r="AG245" s="202"/>
      <c r="AH245" s="202"/>
      <c r="AI245" s="202"/>
      <c r="AJ245" s="202"/>
      <c r="AK245" s="202"/>
      <c r="AL245" s="202"/>
      <c r="AM245" s="202"/>
      <c r="AN245" s="202"/>
      <c r="AO245" s="235"/>
      <c r="AP245" s="235"/>
      <c r="AQ245" s="212">
        <f t="shared" si="19"/>
        <v>60</v>
      </c>
    </row>
    <row r="246" spans="1:43" ht="13.5" thickBot="1">
      <c r="A246" s="231" t="s">
        <v>93</v>
      </c>
      <c r="B246" s="236" t="s">
        <v>482</v>
      </c>
      <c r="C246" s="8">
        <v>995</v>
      </c>
      <c r="D246" s="9">
        <v>21</v>
      </c>
      <c r="E246" s="9"/>
      <c r="F246" s="9">
        <v>14</v>
      </c>
      <c r="G246" s="9">
        <v>61</v>
      </c>
      <c r="H246" s="9">
        <v>6</v>
      </c>
      <c r="I246" s="9"/>
      <c r="J246" s="9">
        <v>13</v>
      </c>
      <c r="K246" s="9"/>
      <c r="L246" s="9">
        <v>4</v>
      </c>
      <c r="M246" s="9"/>
      <c r="N246" s="9"/>
      <c r="O246" s="9"/>
      <c r="P246" s="9"/>
      <c r="Q246" s="9"/>
      <c r="R246" s="9">
        <v>2</v>
      </c>
      <c r="S246" s="9"/>
      <c r="T246" s="9"/>
      <c r="U246" s="9"/>
      <c r="V246" s="9"/>
      <c r="W246" s="9"/>
      <c r="X246" s="9"/>
      <c r="Y246" s="9"/>
      <c r="Z246" s="9"/>
      <c r="AA246" s="9"/>
      <c r="AB246" s="9"/>
      <c r="AC246" s="9"/>
      <c r="AD246" s="9"/>
      <c r="AE246" s="9">
        <v>1</v>
      </c>
      <c r="AF246" s="9"/>
      <c r="AG246" s="9"/>
      <c r="AH246" s="9"/>
      <c r="AI246" s="9"/>
      <c r="AJ246" s="9"/>
      <c r="AK246" s="9"/>
      <c r="AL246" s="9"/>
      <c r="AM246" s="9"/>
      <c r="AN246" s="9"/>
      <c r="AO246" s="233"/>
      <c r="AP246" s="233"/>
      <c r="AQ246" s="210">
        <f t="shared" si="19"/>
        <v>1117</v>
      </c>
    </row>
    <row r="247" spans="1:43" ht="13.5" thickTop="1">
      <c r="A247" s="10"/>
      <c r="B247" s="236" t="s">
        <v>483</v>
      </c>
      <c r="C247" s="12">
        <v>116</v>
      </c>
      <c r="D247" s="64"/>
      <c r="E247" s="64"/>
      <c r="F247" s="64">
        <v>5</v>
      </c>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234"/>
      <c r="AP247" s="234"/>
      <c r="AQ247" s="211">
        <f t="shared" si="19"/>
        <v>121</v>
      </c>
    </row>
    <row r="248" spans="1:43" ht="12.75">
      <c r="A248" s="10"/>
      <c r="B248" s="236" t="s">
        <v>484</v>
      </c>
      <c r="C248" s="12">
        <v>483</v>
      </c>
      <c r="D248" s="64">
        <v>4</v>
      </c>
      <c r="E248" s="64">
        <v>2</v>
      </c>
      <c r="F248" s="64">
        <v>13</v>
      </c>
      <c r="G248" s="64">
        <v>4</v>
      </c>
      <c r="H248" s="64">
        <v>9</v>
      </c>
      <c r="I248" s="64">
        <v>1</v>
      </c>
      <c r="J248" s="64">
        <v>1</v>
      </c>
      <c r="K248" s="64"/>
      <c r="L248" s="64">
        <v>1</v>
      </c>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234"/>
      <c r="AP248" s="234"/>
      <c r="AQ248" s="211">
        <f t="shared" si="19"/>
        <v>518</v>
      </c>
    </row>
    <row r="249" spans="1:43" ht="12.75">
      <c r="A249" s="10"/>
      <c r="B249" s="236" t="s">
        <v>485</v>
      </c>
      <c r="C249" s="12">
        <v>276</v>
      </c>
      <c r="D249" s="64">
        <v>4</v>
      </c>
      <c r="E249" s="64"/>
      <c r="F249" s="64">
        <v>1</v>
      </c>
      <c r="G249" s="64">
        <v>13</v>
      </c>
      <c r="H249" s="64">
        <v>2</v>
      </c>
      <c r="I249" s="64"/>
      <c r="J249" s="64">
        <v>9</v>
      </c>
      <c r="K249" s="64"/>
      <c r="L249" s="64"/>
      <c r="M249" s="64"/>
      <c r="N249" s="64"/>
      <c r="O249" s="64">
        <v>3</v>
      </c>
      <c r="P249" s="64"/>
      <c r="Q249" s="64"/>
      <c r="R249" s="64">
        <v>1</v>
      </c>
      <c r="S249" s="64"/>
      <c r="T249" s="64">
        <v>1</v>
      </c>
      <c r="U249" s="64"/>
      <c r="V249" s="64"/>
      <c r="W249" s="64"/>
      <c r="X249" s="64"/>
      <c r="Y249" s="64"/>
      <c r="Z249" s="64"/>
      <c r="AA249" s="64"/>
      <c r="AB249" s="64"/>
      <c r="AC249" s="64"/>
      <c r="AD249" s="64"/>
      <c r="AE249" s="64"/>
      <c r="AF249" s="64"/>
      <c r="AG249" s="64"/>
      <c r="AH249" s="64"/>
      <c r="AI249" s="64"/>
      <c r="AJ249" s="64"/>
      <c r="AK249" s="64"/>
      <c r="AL249" s="64"/>
      <c r="AM249" s="64"/>
      <c r="AN249" s="64"/>
      <c r="AO249" s="234"/>
      <c r="AP249" s="234"/>
      <c r="AQ249" s="211">
        <f t="shared" si="19"/>
        <v>310</v>
      </c>
    </row>
    <row r="250" spans="1:43" ht="12.75">
      <c r="A250" s="10"/>
      <c r="B250" s="236" t="s">
        <v>486</v>
      </c>
      <c r="C250" s="12">
        <v>1137</v>
      </c>
      <c r="D250" s="64">
        <v>10</v>
      </c>
      <c r="E250" s="64"/>
      <c r="F250" s="64">
        <v>6</v>
      </c>
      <c r="G250" s="64">
        <v>22</v>
      </c>
      <c r="H250" s="64">
        <v>21</v>
      </c>
      <c r="I250" s="64"/>
      <c r="J250" s="64">
        <v>3</v>
      </c>
      <c r="K250" s="64"/>
      <c r="L250" s="64">
        <v>2</v>
      </c>
      <c r="M250" s="64"/>
      <c r="N250" s="64"/>
      <c r="O250" s="64"/>
      <c r="P250" s="64"/>
      <c r="Q250" s="64"/>
      <c r="R250" s="64"/>
      <c r="S250" s="64"/>
      <c r="T250" s="64"/>
      <c r="U250" s="64"/>
      <c r="V250" s="64"/>
      <c r="W250" s="64"/>
      <c r="X250" s="64"/>
      <c r="Y250" s="64">
        <v>3</v>
      </c>
      <c r="Z250" s="64"/>
      <c r="AA250" s="64"/>
      <c r="AB250" s="64"/>
      <c r="AC250" s="64"/>
      <c r="AD250" s="64"/>
      <c r="AE250" s="64"/>
      <c r="AF250" s="64"/>
      <c r="AG250" s="64"/>
      <c r="AH250" s="64"/>
      <c r="AI250" s="64"/>
      <c r="AJ250" s="64"/>
      <c r="AK250" s="64"/>
      <c r="AL250" s="64"/>
      <c r="AM250" s="64">
        <v>2</v>
      </c>
      <c r="AN250" s="64"/>
      <c r="AO250" s="234"/>
      <c r="AP250" s="234"/>
      <c r="AQ250" s="211">
        <f t="shared" si="19"/>
        <v>1206</v>
      </c>
    </row>
    <row r="251" spans="1:43" ht="12.75">
      <c r="A251" s="10"/>
      <c r="B251" s="236" t="s">
        <v>487</v>
      </c>
      <c r="C251" s="12">
        <v>663</v>
      </c>
      <c r="D251" s="64">
        <v>12</v>
      </c>
      <c r="E251" s="64"/>
      <c r="F251" s="64">
        <v>9</v>
      </c>
      <c r="G251" s="64">
        <v>25</v>
      </c>
      <c r="H251" s="64">
        <v>13</v>
      </c>
      <c r="I251" s="64"/>
      <c r="J251" s="64">
        <v>8</v>
      </c>
      <c r="K251" s="64"/>
      <c r="L251" s="64"/>
      <c r="M251" s="64"/>
      <c r="N251" s="64"/>
      <c r="O251" s="64"/>
      <c r="P251" s="64"/>
      <c r="Q251" s="64"/>
      <c r="R251" s="64"/>
      <c r="S251" s="64"/>
      <c r="T251" s="64"/>
      <c r="U251" s="64"/>
      <c r="V251" s="64"/>
      <c r="W251" s="64"/>
      <c r="X251" s="64"/>
      <c r="Y251" s="64"/>
      <c r="Z251" s="64"/>
      <c r="AA251" s="64">
        <v>1</v>
      </c>
      <c r="AB251" s="64"/>
      <c r="AC251" s="64"/>
      <c r="AD251" s="64"/>
      <c r="AE251" s="64"/>
      <c r="AF251" s="64"/>
      <c r="AG251" s="64"/>
      <c r="AH251" s="64"/>
      <c r="AI251" s="64"/>
      <c r="AJ251" s="64"/>
      <c r="AK251" s="64"/>
      <c r="AL251" s="64"/>
      <c r="AM251" s="64"/>
      <c r="AN251" s="64"/>
      <c r="AO251" s="234"/>
      <c r="AP251" s="234"/>
      <c r="AQ251" s="211">
        <f t="shared" si="19"/>
        <v>731</v>
      </c>
    </row>
    <row r="252" spans="1:43" ht="12.75">
      <c r="A252" s="10"/>
      <c r="B252" s="236" t="s">
        <v>488</v>
      </c>
      <c r="C252" s="12">
        <v>75</v>
      </c>
      <c r="D252" s="64"/>
      <c r="E252" s="64"/>
      <c r="F252" s="64"/>
      <c r="G252" s="64">
        <v>2</v>
      </c>
      <c r="H252" s="64">
        <v>2</v>
      </c>
      <c r="I252" s="64">
        <v>1</v>
      </c>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234"/>
      <c r="AP252" s="234"/>
      <c r="AQ252" s="211">
        <f t="shared" si="19"/>
        <v>80</v>
      </c>
    </row>
    <row r="253" spans="1:43" ht="12.75">
      <c r="A253" s="10"/>
      <c r="B253" s="236" t="s">
        <v>489</v>
      </c>
      <c r="C253" s="12">
        <v>753</v>
      </c>
      <c r="D253" s="64">
        <v>10</v>
      </c>
      <c r="E253" s="64">
        <v>1</v>
      </c>
      <c r="F253" s="64">
        <v>14</v>
      </c>
      <c r="G253" s="64">
        <v>14</v>
      </c>
      <c r="H253" s="64">
        <v>31</v>
      </c>
      <c r="I253" s="64"/>
      <c r="J253" s="64">
        <v>6</v>
      </c>
      <c r="K253" s="64"/>
      <c r="L253" s="64">
        <v>14</v>
      </c>
      <c r="M253" s="64"/>
      <c r="N253" s="64"/>
      <c r="O253" s="64"/>
      <c r="P253" s="64"/>
      <c r="Q253" s="64"/>
      <c r="R253" s="64">
        <v>3</v>
      </c>
      <c r="S253" s="64"/>
      <c r="T253" s="64"/>
      <c r="U253" s="64">
        <v>1</v>
      </c>
      <c r="V253" s="64"/>
      <c r="W253" s="64"/>
      <c r="X253" s="64"/>
      <c r="Y253" s="64"/>
      <c r="Z253" s="64"/>
      <c r="AA253" s="64"/>
      <c r="AB253" s="64"/>
      <c r="AC253" s="64"/>
      <c r="AD253" s="64"/>
      <c r="AE253" s="64"/>
      <c r="AF253" s="64"/>
      <c r="AG253" s="64"/>
      <c r="AH253" s="64">
        <v>1</v>
      </c>
      <c r="AI253" s="64"/>
      <c r="AJ253" s="64"/>
      <c r="AK253" s="64"/>
      <c r="AL253" s="64"/>
      <c r="AM253" s="64"/>
      <c r="AN253" s="64"/>
      <c r="AO253" s="234"/>
      <c r="AP253" s="234"/>
      <c r="AQ253" s="211">
        <f t="shared" si="19"/>
        <v>848</v>
      </c>
    </row>
    <row r="254" spans="1:43" ht="12.75">
      <c r="A254" s="10"/>
      <c r="B254" s="236" t="s">
        <v>490</v>
      </c>
      <c r="C254" s="12">
        <v>373</v>
      </c>
      <c r="D254" s="64"/>
      <c r="E254" s="64">
        <v>1</v>
      </c>
      <c r="F254" s="64">
        <v>3</v>
      </c>
      <c r="G254" s="64">
        <v>7</v>
      </c>
      <c r="H254" s="64">
        <v>1</v>
      </c>
      <c r="I254" s="64">
        <v>3</v>
      </c>
      <c r="J254" s="64">
        <v>2</v>
      </c>
      <c r="K254" s="64"/>
      <c r="L254" s="64"/>
      <c r="M254" s="64"/>
      <c r="N254" s="64"/>
      <c r="O254" s="64"/>
      <c r="P254" s="64"/>
      <c r="Q254" s="64"/>
      <c r="R254" s="64">
        <v>1</v>
      </c>
      <c r="S254" s="64"/>
      <c r="T254" s="64"/>
      <c r="U254" s="64"/>
      <c r="V254" s="64"/>
      <c r="W254" s="64"/>
      <c r="X254" s="64"/>
      <c r="Y254" s="64">
        <v>1</v>
      </c>
      <c r="Z254" s="64"/>
      <c r="AA254" s="64"/>
      <c r="AB254" s="64"/>
      <c r="AC254" s="64"/>
      <c r="AD254" s="64"/>
      <c r="AE254" s="64"/>
      <c r="AF254" s="64"/>
      <c r="AG254" s="64"/>
      <c r="AH254" s="64"/>
      <c r="AI254" s="64"/>
      <c r="AJ254" s="64"/>
      <c r="AK254" s="64"/>
      <c r="AL254" s="64"/>
      <c r="AM254" s="64"/>
      <c r="AN254" s="64"/>
      <c r="AO254" s="234"/>
      <c r="AP254" s="234"/>
      <c r="AQ254" s="211">
        <f t="shared" si="19"/>
        <v>392</v>
      </c>
    </row>
    <row r="255" spans="1:43" ht="12.75">
      <c r="A255" s="10"/>
      <c r="B255" s="236" t="s">
        <v>491</v>
      </c>
      <c r="C255" s="12">
        <v>34</v>
      </c>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234"/>
      <c r="AP255" s="234"/>
      <c r="AQ255" s="211">
        <f t="shared" si="19"/>
        <v>34</v>
      </c>
    </row>
    <row r="256" spans="1:43" ht="12.75">
      <c r="A256" s="10"/>
      <c r="B256" s="236" t="s">
        <v>492</v>
      </c>
      <c r="C256" s="12">
        <v>477</v>
      </c>
      <c r="D256" s="64">
        <v>13</v>
      </c>
      <c r="E256" s="64"/>
      <c r="F256" s="64">
        <v>3</v>
      </c>
      <c r="G256" s="64">
        <v>3</v>
      </c>
      <c r="H256" s="64">
        <v>4</v>
      </c>
      <c r="I256" s="64"/>
      <c r="J256" s="64">
        <v>5</v>
      </c>
      <c r="K256" s="64"/>
      <c r="L256" s="64">
        <v>2</v>
      </c>
      <c r="M256" s="64"/>
      <c r="N256" s="64"/>
      <c r="O256" s="64"/>
      <c r="P256" s="64"/>
      <c r="Q256" s="64"/>
      <c r="R256" s="64"/>
      <c r="S256" s="64"/>
      <c r="T256" s="64"/>
      <c r="U256" s="64"/>
      <c r="V256" s="64"/>
      <c r="W256" s="64"/>
      <c r="X256" s="64"/>
      <c r="Y256" s="64">
        <v>1</v>
      </c>
      <c r="Z256" s="64"/>
      <c r="AA256" s="64"/>
      <c r="AB256" s="64"/>
      <c r="AC256" s="64"/>
      <c r="AD256" s="64"/>
      <c r="AE256" s="64"/>
      <c r="AF256" s="64"/>
      <c r="AG256" s="64"/>
      <c r="AH256" s="64"/>
      <c r="AI256" s="64"/>
      <c r="AJ256" s="64"/>
      <c r="AK256" s="64"/>
      <c r="AL256" s="64"/>
      <c r="AM256" s="64"/>
      <c r="AN256" s="64"/>
      <c r="AO256" s="234"/>
      <c r="AP256" s="234"/>
      <c r="AQ256" s="211">
        <f t="shared" si="19"/>
        <v>508</v>
      </c>
    </row>
    <row r="257" spans="1:43" ht="12.75">
      <c r="A257" s="10"/>
      <c r="B257" s="236" t="s">
        <v>493</v>
      </c>
      <c r="C257" s="12">
        <v>129</v>
      </c>
      <c r="D257" s="64"/>
      <c r="E257" s="64"/>
      <c r="F257" s="64">
        <v>1</v>
      </c>
      <c r="G257" s="64">
        <v>1</v>
      </c>
      <c r="H257" s="64">
        <v>1</v>
      </c>
      <c r="I257" s="64"/>
      <c r="J257" s="64">
        <v>2</v>
      </c>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234"/>
      <c r="AP257" s="234"/>
      <c r="AQ257" s="211">
        <f t="shared" si="19"/>
        <v>134</v>
      </c>
    </row>
    <row r="258" spans="1:43" ht="12.75">
      <c r="A258" s="10"/>
      <c r="B258" s="236" t="s">
        <v>494</v>
      </c>
      <c r="C258" s="12">
        <v>644</v>
      </c>
      <c r="D258" s="64">
        <v>32</v>
      </c>
      <c r="E258" s="64">
        <v>3</v>
      </c>
      <c r="F258" s="64"/>
      <c r="G258" s="64">
        <v>1</v>
      </c>
      <c r="H258" s="64">
        <v>1</v>
      </c>
      <c r="I258" s="64">
        <v>2</v>
      </c>
      <c r="J258" s="64"/>
      <c r="K258" s="64"/>
      <c r="L258" s="64">
        <v>2</v>
      </c>
      <c r="M258" s="64"/>
      <c r="N258" s="64"/>
      <c r="O258" s="64"/>
      <c r="P258" s="64"/>
      <c r="Q258" s="64">
        <v>1</v>
      </c>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234"/>
      <c r="AP258" s="234"/>
      <c r="AQ258" s="211">
        <f t="shared" si="19"/>
        <v>686</v>
      </c>
    </row>
    <row r="259" spans="1:43" ht="12.75">
      <c r="A259" s="10"/>
      <c r="B259" s="236" t="s">
        <v>495</v>
      </c>
      <c r="C259" s="208">
        <v>404</v>
      </c>
      <c r="D259" s="202">
        <v>5</v>
      </c>
      <c r="E259" s="202"/>
      <c r="F259" s="202">
        <v>5</v>
      </c>
      <c r="G259" s="202">
        <v>2</v>
      </c>
      <c r="H259" s="202">
        <v>5</v>
      </c>
      <c r="I259" s="202">
        <v>1</v>
      </c>
      <c r="J259" s="202"/>
      <c r="K259" s="202"/>
      <c r="L259" s="202"/>
      <c r="M259" s="202"/>
      <c r="N259" s="202">
        <v>1</v>
      </c>
      <c r="O259" s="202"/>
      <c r="P259" s="202"/>
      <c r="Q259" s="202"/>
      <c r="R259" s="202">
        <v>1</v>
      </c>
      <c r="S259" s="202"/>
      <c r="T259" s="202"/>
      <c r="U259" s="202"/>
      <c r="V259" s="202"/>
      <c r="W259" s="202"/>
      <c r="X259" s="202"/>
      <c r="Y259" s="202"/>
      <c r="Z259" s="202"/>
      <c r="AA259" s="202">
        <v>1</v>
      </c>
      <c r="AB259" s="202"/>
      <c r="AC259" s="202"/>
      <c r="AD259" s="202"/>
      <c r="AE259" s="202"/>
      <c r="AF259" s="202"/>
      <c r="AG259" s="202"/>
      <c r="AH259" s="202"/>
      <c r="AI259" s="202"/>
      <c r="AJ259" s="202"/>
      <c r="AK259" s="202"/>
      <c r="AL259" s="202"/>
      <c r="AM259" s="202"/>
      <c r="AN259" s="202"/>
      <c r="AO259" s="235">
        <v>1</v>
      </c>
      <c r="AP259" s="235"/>
      <c r="AQ259" s="212">
        <f t="shared" si="19"/>
        <v>426</v>
      </c>
    </row>
    <row r="260" spans="1:43" ht="13.5" thickBot="1">
      <c r="A260" s="231" t="s">
        <v>107</v>
      </c>
      <c r="B260" s="236" t="s">
        <v>496</v>
      </c>
      <c r="C260" s="8">
        <v>1093</v>
      </c>
      <c r="D260" s="9">
        <v>11</v>
      </c>
      <c r="E260" s="9">
        <v>2</v>
      </c>
      <c r="F260" s="9">
        <v>5</v>
      </c>
      <c r="G260" s="9">
        <v>19</v>
      </c>
      <c r="H260" s="9"/>
      <c r="I260" s="9"/>
      <c r="J260" s="9">
        <v>1</v>
      </c>
      <c r="K260" s="9"/>
      <c r="L260" s="9">
        <v>1</v>
      </c>
      <c r="M260" s="9"/>
      <c r="N260" s="9">
        <v>3</v>
      </c>
      <c r="O260" s="9"/>
      <c r="P260" s="9"/>
      <c r="Q260" s="9">
        <v>1</v>
      </c>
      <c r="R260" s="9"/>
      <c r="S260" s="9"/>
      <c r="T260" s="9"/>
      <c r="U260" s="9"/>
      <c r="V260" s="9"/>
      <c r="W260" s="9"/>
      <c r="X260" s="9"/>
      <c r="Y260" s="9"/>
      <c r="Z260" s="9"/>
      <c r="AA260" s="9"/>
      <c r="AB260" s="9"/>
      <c r="AC260" s="9"/>
      <c r="AD260" s="9"/>
      <c r="AE260" s="9"/>
      <c r="AF260" s="9"/>
      <c r="AG260" s="9"/>
      <c r="AH260" s="9"/>
      <c r="AI260" s="9"/>
      <c r="AJ260" s="9"/>
      <c r="AK260" s="9"/>
      <c r="AL260" s="9"/>
      <c r="AM260" s="9"/>
      <c r="AN260" s="9"/>
      <c r="AO260" s="233"/>
      <c r="AP260" s="233"/>
      <c r="AQ260" s="210">
        <f t="shared" si="19"/>
        <v>1136</v>
      </c>
    </row>
    <row r="261" spans="1:43" ht="13.5" thickTop="1">
      <c r="A261" s="10"/>
      <c r="B261" s="236" t="s">
        <v>497</v>
      </c>
      <c r="C261" s="12">
        <v>3277</v>
      </c>
      <c r="D261" s="64">
        <v>15</v>
      </c>
      <c r="E261" s="64">
        <v>3</v>
      </c>
      <c r="F261" s="64">
        <v>17</v>
      </c>
      <c r="G261" s="64">
        <v>26</v>
      </c>
      <c r="H261" s="64"/>
      <c r="I261" s="64"/>
      <c r="J261" s="64"/>
      <c r="K261" s="64"/>
      <c r="L261" s="64"/>
      <c r="M261" s="64"/>
      <c r="N261" s="64"/>
      <c r="O261" s="64"/>
      <c r="P261" s="64"/>
      <c r="Q261" s="64"/>
      <c r="R261" s="64"/>
      <c r="S261" s="64"/>
      <c r="T261" s="64"/>
      <c r="U261" s="64">
        <v>1</v>
      </c>
      <c r="V261" s="64">
        <v>1</v>
      </c>
      <c r="W261" s="64"/>
      <c r="X261" s="64"/>
      <c r="Y261" s="64"/>
      <c r="Z261" s="64"/>
      <c r="AA261" s="64"/>
      <c r="AB261" s="64"/>
      <c r="AC261" s="64"/>
      <c r="AD261" s="64"/>
      <c r="AE261" s="64"/>
      <c r="AF261" s="64"/>
      <c r="AG261" s="64"/>
      <c r="AH261" s="64"/>
      <c r="AI261" s="64"/>
      <c r="AJ261" s="64">
        <v>1</v>
      </c>
      <c r="AK261" s="64"/>
      <c r="AL261" s="64"/>
      <c r="AM261" s="64"/>
      <c r="AN261" s="64"/>
      <c r="AO261" s="234"/>
      <c r="AP261" s="234"/>
      <c r="AQ261" s="211">
        <f t="shared" si="19"/>
        <v>3341</v>
      </c>
    </row>
    <row r="262" spans="1:43" ht="12.75">
      <c r="A262" s="10"/>
      <c r="B262" s="236" t="s">
        <v>498</v>
      </c>
      <c r="C262" s="12">
        <v>930</v>
      </c>
      <c r="D262" s="64"/>
      <c r="E262" s="64"/>
      <c r="F262" s="64">
        <v>3</v>
      </c>
      <c r="G262" s="64">
        <v>2</v>
      </c>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234"/>
      <c r="AP262" s="234"/>
      <c r="AQ262" s="211">
        <f t="shared" si="19"/>
        <v>935</v>
      </c>
    </row>
    <row r="263" spans="1:43" ht="12.75">
      <c r="A263" s="10"/>
      <c r="B263" s="236" t="s">
        <v>499</v>
      </c>
      <c r="C263" s="12">
        <v>14996</v>
      </c>
      <c r="D263" s="64">
        <v>38</v>
      </c>
      <c r="E263" s="64">
        <v>126</v>
      </c>
      <c r="F263" s="64">
        <v>62</v>
      </c>
      <c r="G263" s="64">
        <v>20</v>
      </c>
      <c r="H263" s="64">
        <v>2</v>
      </c>
      <c r="I263" s="64">
        <v>17</v>
      </c>
      <c r="J263" s="64"/>
      <c r="K263" s="64">
        <v>2</v>
      </c>
      <c r="L263" s="64"/>
      <c r="M263" s="64">
        <v>3</v>
      </c>
      <c r="N263" s="64"/>
      <c r="O263" s="64"/>
      <c r="P263" s="64"/>
      <c r="Q263" s="64"/>
      <c r="R263" s="64"/>
      <c r="S263" s="64"/>
      <c r="T263" s="64"/>
      <c r="U263" s="64">
        <v>2</v>
      </c>
      <c r="V263" s="64"/>
      <c r="W263" s="64"/>
      <c r="X263" s="64">
        <v>1</v>
      </c>
      <c r="Y263" s="64">
        <v>1</v>
      </c>
      <c r="Z263" s="64"/>
      <c r="AA263" s="64">
        <v>1</v>
      </c>
      <c r="AB263" s="64"/>
      <c r="AC263" s="64"/>
      <c r="AD263" s="64"/>
      <c r="AE263" s="64"/>
      <c r="AF263" s="64">
        <v>3</v>
      </c>
      <c r="AG263" s="64"/>
      <c r="AH263" s="64"/>
      <c r="AI263" s="64"/>
      <c r="AJ263" s="64"/>
      <c r="AK263" s="64"/>
      <c r="AL263" s="64"/>
      <c r="AM263" s="64"/>
      <c r="AN263" s="64"/>
      <c r="AO263" s="234"/>
      <c r="AP263" s="234"/>
      <c r="AQ263" s="211">
        <f t="shared" si="19"/>
        <v>15274</v>
      </c>
    </row>
    <row r="264" spans="1:43" ht="12.75">
      <c r="A264" s="10"/>
      <c r="B264" s="236" t="s">
        <v>500</v>
      </c>
      <c r="C264" s="12">
        <v>1812</v>
      </c>
      <c r="D264" s="64">
        <v>27</v>
      </c>
      <c r="E264" s="64">
        <v>6</v>
      </c>
      <c r="F264" s="64">
        <v>20</v>
      </c>
      <c r="G264" s="64">
        <v>6</v>
      </c>
      <c r="H264" s="64"/>
      <c r="I264" s="64">
        <v>1</v>
      </c>
      <c r="J264" s="64"/>
      <c r="K264" s="64"/>
      <c r="L264" s="64"/>
      <c r="M264" s="64"/>
      <c r="N264" s="64"/>
      <c r="O264" s="64"/>
      <c r="P264" s="64"/>
      <c r="Q264" s="64"/>
      <c r="R264" s="64"/>
      <c r="S264" s="64"/>
      <c r="T264" s="64"/>
      <c r="U264" s="64"/>
      <c r="V264" s="64"/>
      <c r="W264" s="64">
        <v>1</v>
      </c>
      <c r="X264" s="64"/>
      <c r="Y264" s="64"/>
      <c r="Z264" s="64"/>
      <c r="AA264" s="64"/>
      <c r="AB264" s="64"/>
      <c r="AC264" s="64">
        <v>1</v>
      </c>
      <c r="AD264" s="64"/>
      <c r="AE264" s="64"/>
      <c r="AF264" s="64"/>
      <c r="AG264" s="64"/>
      <c r="AH264" s="64">
        <v>1</v>
      </c>
      <c r="AI264" s="64"/>
      <c r="AJ264" s="64"/>
      <c r="AK264" s="64"/>
      <c r="AL264" s="64"/>
      <c r="AM264" s="64"/>
      <c r="AN264" s="64"/>
      <c r="AO264" s="234"/>
      <c r="AP264" s="234"/>
      <c r="AQ264" s="211">
        <f t="shared" si="19"/>
        <v>1875</v>
      </c>
    </row>
    <row r="265" spans="1:43" ht="12.75">
      <c r="A265" s="10"/>
      <c r="B265" s="236" t="s">
        <v>501</v>
      </c>
      <c r="C265" s="12">
        <v>3704</v>
      </c>
      <c r="D265" s="64">
        <v>438</v>
      </c>
      <c r="E265" s="64">
        <v>3</v>
      </c>
      <c r="F265" s="64">
        <v>4</v>
      </c>
      <c r="G265" s="64">
        <v>10</v>
      </c>
      <c r="H265" s="64">
        <v>1</v>
      </c>
      <c r="I265" s="64">
        <v>4</v>
      </c>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234"/>
      <c r="AP265" s="234"/>
      <c r="AQ265" s="211">
        <f t="shared" si="19"/>
        <v>4164</v>
      </c>
    </row>
    <row r="266" spans="1:43" ht="12.75">
      <c r="A266" s="10"/>
      <c r="B266" s="236" t="s">
        <v>502</v>
      </c>
      <c r="C266" s="208">
        <v>6946</v>
      </c>
      <c r="D266" s="202">
        <v>178</v>
      </c>
      <c r="E266" s="202">
        <v>68</v>
      </c>
      <c r="F266" s="202">
        <v>48</v>
      </c>
      <c r="G266" s="202">
        <v>30</v>
      </c>
      <c r="H266" s="202">
        <v>12</v>
      </c>
      <c r="I266" s="202">
        <v>5</v>
      </c>
      <c r="J266" s="202">
        <v>2</v>
      </c>
      <c r="K266" s="202">
        <v>8</v>
      </c>
      <c r="L266" s="202">
        <v>2</v>
      </c>
      <c r="M266" s="202"/>
      <c r="N266" s="202">
        <v>37</v>
      </c>
      <c r="O266" s="202"/>
      <c r="P266" s="202"/>
      <c r="Q266" s="202">
        <v>7</v>
      </c>
      <c r="R266" s="202">
        <v>1</v>
      </c>
      <c r="S266" s="202"/>
      <c r="T266" s="202"/>
      <c r="U266" s="202">
        <v>1</v>
      </c>
      <c r="V266" s="202"/>
      <c r="W266" s="202"/>
      <c r="X266" s="202"/>
      <c r="Y266" s="202"/>
      <c r="Z266" s="202"/>
      <c r="AA266" s="202">
        <v>1</v>
      </c>
      <c r="AB266" s="202"/>
      <c r="AC266" s="202"/>
      <c r="AD266" s="202"/>
      <c r="AE266" s="202"/>
      <c r="AF266" s="202"/>
      <c r="AG266" s="202"/>
      <c r="AH266" s="202"/>
      <c r="AI266" s="202"/>
      <c r="AJ266" s="202"/>
      <c r="AK266" s="202"/>
      <c r="AL266" s="202"/>
      <c r="AM266" s="202"/>
      <c r="AN266" s="202"/>
      <c r="AO266" s="235"/>
      <c r="AP266" s="235"/>
      <c r="AQ266" s="212">
        <f t="shared" si="19"/>
        <v>7346</v>
      </c>
    </row>
    <row r="267" spans="1:43" ht="13.5" thickBot="1">
      <c r="A267" s="231" t="s">
        <v>115</v>
      </c>
      <c r="B267" s="236" t="s">
        <v>503</v>
      </c>
      <c r="C267" s="8">
        <v>154</v>
      </c>
      <c r="D267" s="9"/>
      <c r="E267" s="9"/>
      <c r="F267" s="9">
        <v>1</v>
      </c>
      <c r="G267" s="9">
        <v>2</v>
      </c>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233"/>
      <c r="AP267" s="233"/>
      <c r="AQ267" s="210">
        <f t="shared" si="19"/>
        <v>157</v>
      </c>
    </row>
    <row r="268" spans="1:43" ht="24.75" thickTop="1">
      <c r="A268" s="10"/>
      <c r="B268" s="236" t="s">
        <v>504</v>
      </c>
      <c r="C268" s="12">
        <v>1430</v>
      </c>
      <c r="D268" s="64">
        <v>4</v>
      </c>
      <c r="E268" s="64">
        <v>7</v>
      </c>
      <c r="F268" s="64">
        <v>5</v>
      </c>
      <c r="G268" s="64">
        <v>8</v>
      </c>
      <c r="H268" s="64">
        <v>8</v>
      </c>
      <c r="I268" s="64"/>
      <c r="J268" s="64"/>
      <c r="K268" s="64"/>
      <c r="L268" s="64">
        <v>1</v>
      </c>
      <c r="M268" s="64"/>
      <c r="N268" s="64">
        <v>2</v>
      </c>
      <c r="O268" s="64"/>
      <c r="P268" s="64"/>
      <c r="Q268" s="64"/>
      <c r="R268" s="64"/>
      <c r="S268" s="64"/>
      <c r="T268" s="64"/>
      <c r="U268" s="64"/>
      <c r="V268" s="64"/>
      <c r="W268" s="64"/>
      <c r="X268" s="64"/>
      <c r="Y268" s="64"/>
      <c r="Z268" s="64"/>
      <c r="AA268" s="64"/>
      <c r="AB268" s="64"/>
      <c r="AC268" s="64"/>
      <c r="AD268" s="64"/>
      <c r="AE268" s="64"/>
      <c r="AF268" s="64"/>
      <c r="AG268" s="64"/>
      <c r="AH268" s="64">
        <v>1</v>
      </c>
      <c r="AI268" s="64"/>
      <c r="AJ268" s="64"/>
      <c r="AK268" s="64"/>
      <c r="AL268" s="64"/>
      <c r="AM268" s="64"/>
      <c r="AN268" s="64"/>
      <c r="AO268" s="234"/>
      <c r="AP268" s="234"/>
      <c r="AQ268" s="211">
        <f t="shared" si="19"/>
        <v>1466</v>
      </c>
    </row>
    <row r="269" spans="1:43" ht="12.75">
      <c r="A269" s="10"/>
      <c r="B269" s="236" t="s">
        <v>505</v>
      </c>
      <c r="C269" s="12">
        <v>5014</v>
      </c>
      <c r="D269" s="64">
        <v>32</v>
      </c>
      <c r="E269" s="64">
        <v>16</v>
      </c>
      <c r="F269" s="64">
        <v>56</v>
      </c>
      <c r="G269" s="64">
        <v>19</v>
      </c>
      <c r="H269" s="64">
        <v>2</v>
      </c>
      <c r="I269" s="64">
        <v>15</v>
      </c>
      <c r="J269" s="64">
        <v>4</v>
      </c>
      <c r="K269" s="64">
        <v>3</v>
      </c>
      <c r="L269" s="64"/>
      <c r="M269" s="64">
        <v>2</v>
      </c>
      <c r="N269" s="64">
        <v>1</v>
      </c>
      <c r="O269" s="64"/>
      <c r="P269" s="64"/>
      <c r="Q269" s="64">
        <v>1</v>
      </c>
      <c r="R269" s="64"/>
      <c r="S269" s="64"/>
      <c r="T269" s="64"/>
      <c r="U269" s="64">
        <v>1</v>
      </c>
      <c r="V269" s="64"/>
      <c r="W269" s="64"/>
      <c r="X269" s="64"/>
      <c r="Y269" s="64">
        <v>1</v>
      </c>
      <c r="Z269" s="64"/>
      <c r="AA269" s="64">
        <v>1</v>
      </c>
      <c r="AB269" s="64">
        <v>2</v>
      </c>
      <c r="AC269" s="64"/>
      <c r="AD269" s="64"/>
      <c r="AE269" s="64"/>
      <c r="AF269" s="64">
        <v>1</v>
      </c>
      <c r="AG269" s="64"/>
      <c r="AH269" s="64"/>
      <c r="AI269" s="64"/>
      <c r="AJ269" s="64"/>
      <c r="AK269" s="64"/>
      <c r="AL269" s="64"/>
      <c r="AM269" s="64"/>
      <c r="AN269" s="64">
        <v>1</v>
      </c>
      <c r="AO269" s="234"/>
      <c r="AP269" s="234"/>
      <c r="AQ269" s="211">
        <f t="shared" si="19"/>
        <v>5172</v>
      </c>
    </row>
    <row r="270" spans="1:43" ht="12.75">
      <c r="A270" s="10"/>
      <c r="B270" s="236" t="s">
        <v>506</v>
      </c>
      <c r="C270" s="12">
        <v>302</v>
      </c>
      <c r="D270" s="64">
        <v>9</v>
      </c>
      <c r="E270" s="64"/>
      <c r="F270" s="64">
        <v>6</v>
      </c>
      <c r="G270" s="64">
        <v>4</v>
      </c>
      <c r="H270" s="64">
        <v>1</v>
      </c>
      <c r="I270" s="64"/>
      <c r="J270" s="64">
        <v>6</v>
      </c>
      <c r="K270" s="64">
        <v>3</v>
      </c>
      <c r="L270" s="64"/>
      <c r="M270" s="64"/>
      <c r="N270" s="64">
        <v>3</v>
      </c>
      <c r="O270" s="64">
        <v>3</v>
      </c>
      <c r="P270" s="64"/>
      <c r="Q270" s="64"/>
      <c r="R270" s="64"/>
      <c r="S270" s="64"/>
      <c r="T270" s="64">
        <v>2</v>
      </c>
      <c r="U270" s="64"/>
      <c r="V270" s="64"/>
      <c r="W270" s="64"/>
      <c r="X270" s="64"/>
      <c r="Y270" s="64"/>
      <c r="Z270" s="64"/>
      <c r="AA270" s="64"/>
      <c r="AB270" s="64"/>
      <c r="AC270" s="64"/>
      <c r="AD270" s="64"/>
      <c r="AE270" s="64"/>
      <c r="AF270" s="64"/>
      <c r="AG270" s="64"/>
      <c r="AH270" s="64"/>
      <c r="AI270" s="64"/>
      <c r="AJ270" s="64"/>
      <c r="AK270" s="64"/>
      <c r="AL270" s="64"/>
      <c r="AM270" s="64"/>
      <c r="AN270" s="64"/>
      <c r="AO270" s="234"/>
      <c r="AP270" s="234"/>
      <c r="AQ270" s="211">
        <f t="shared" si="19"/>
        <v>339</v>
      </c>
    </row>
    <row r="271" spans="1:43" ht="24">
      <c r="A271" s="10"/>
      <c r="B271" s="236" t="s">
        <v>507</v>
      </c>
      <c r="C271" s="12">
        <v>905</v>
      </c>
      <c r="D271" s="64">
        <v>15</v>
      </c>
      <c r="E271" s="64">
        <v>2</v>
      </c>
      <c r="F271" s="64">
        <v>8</v>
      </c>
      <c r="G271" s="64">
        <v>19</v>
      </c>
      <c r="H271" s="64">
        <v>4</v>
      </c>
      <c r="I271" s="64">
        <v>5</v>
      </c>
      <c r="J271" s="64">
        <v>7</v>
      </c>
      <c r="K271" s="64">
        <v>2</v>
      </c>
      <c r="L271" s="64"/>
      <c r="M271" s="64"/>
      <c r="N271" s="64">
        <v>2</v>
      </c>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v>1</v>
      </c>
      <c r="AM271" s="64"/>
      <c r="AN271" s="64"/>
      <c r="AO271" s="234"/>
      <c r="AP271" s="234"/>
      <c r="AQ271" s="211">
        <f t="shared" si="19"/>
        <v>970</v>
      </c>
    </row>
    <row r="272" spans="1:43" ht="12.75">
      <c r="A272" s="10"/>
      <c r="B272" s="236" t="s">
        <v>508</v>
      </c>
      <c r="C272" s="208">
        <v>1313</v>
      </c>
      <c r="D272" s="202">
        <v>7</v>
      </c>
      <c r="E272" s="202"/>
      <c r="F272" s="202">
        <v>1</v>
      </c>
      <c r="G272" s="202">
        <v>2</v>
      </c>
      <c r="H272" s="202">
        <v>5</v>
      </c>
      <c r="I272" s="202">
        <v>1</v>
      </c>
      <c r="J272" s="202">
        <v>2</v>
      </c>
      <c r="K272" s="202"/>
      <c r="L272" s="202">
        <v>1</v>
      </c>
      <c r="M272" s="202"/>
      <c r="N272" s="202">
        <v>4</v>
      </c>
      <c r="O272" s="202"/>
      <c r="P272" s="202"/>
      <c r="Q272" s="202"/>
      <c r="R272" s="202"/>
      <c r="S272" s="202"/>
      <c r="T272" s="202"/>
      <c r="U272" s="202"/>
      <c r="V272" s="202"/>
      <c r="W272" s="202"/>
      <c r="X272" s="202"/>
      <c r="Y272" s="202"/>
      <c r="Z272" s="202"/>
      <c r="AA272" s="202"/>
      <c r="AB272" s="202"/>
      <c r="AC272" s="202"/>
      <c r="AD272" s="202"/>
      <c r="AE272" s="202"/>
      <c r="AF272" s="202"/>
      <c r="AG272" s="202"/>
      <c r="AH272" s="202"/>
      <c r="AI272" s="202"/>
      <c r="AJ272" s="202"/>
      <c r="AK272" s="202"/>
      <c r="AL272" s="202"/>
      <c r="AM272" s="202"/>
      <c r="AN272" s="202"/>
      <c r="AO272" s="235"/>
      <c r="AP272" s="235"/>
      <c r="AQ272" s="212">
        <f t="shared" si="19"/>
        <v>1336</v>
      </c>
    </row>
    <row r="273" spans="1:43" ht="12.75" thickBot="1">
      <c r="A273" s="224" t="s">
        <v>0</v>
      </c>
      <c r="B273" s="292"/>
      <c r="C273" s="293">
        <f>SUM(C201:C272)</f>
        <v>71039</v>
      </c>
      <c r="D273" s="294">
        <f>SUM(D201:D272)</f>
        <v>1353</v>
      </c>
      <c r="E273" s="294">
        <f>SUM(E201:E272)</f>
        <v>543</v>
      </c>
      <c r="F273" s="294">
        <f aca="true" t="shared" si="20" ref="F273:AP273">SUM(F201:F272)</f>
        <v>781</v>
      </c>
      <c r="G273" s="294">
        <f t="shared" si="20"/>
        <v>568</v>
      </c>
      <c r="H273" s="294">
        <f t="shared" si="20"/>
        <v>221</v>
      </c>
      <c r="I273" s="294">
        <f t="shared" si="20"/>
        <v>97</v>
      </c>
      <c r="J273" s="294">
        <f t="shared" si="20"/>
        <v>77</v>
      </c>
      <c r="K273" s="294">
        <f t="shared" si="20"/>
        <v>47</v>
      </c>
      <c r="L273" s="294">
        <f t="shared" si="20"/>
        <v>46</v>
      </c>
      <c r="M273" s="294">
        <f t="shared" si="20"/>
        <v>27</v>
      </c>
      <c r="N273" s="294">
        <f t="shared" si="20"/>
        <v>58</v>
      </c>
      <c r="O273" s="294">
        <f t="shared" si="20"/>
        <v>7</v>
      </c>
      <c r="P273" s="294">
        <f t="shared" si="20"/>
        <v>1</v>
      </c>
      <c r="Q273" s="294">
        <f t="shared" si="20"/>
        <v>34</v>
      </c>
      <c r="R273" s="294">
        <f t="shared" si="20"/>
        <v>10</v>
      </c>
      <c r="S273" s="294">
        <f t="shared" si="20"/>
        <v>5</v>
      </c>
      <c r="T273" s="294">
        <f t="shared" si="20"/>
        <v>4</v>
      </c>
      <c r="U273" s="294">
        <f t="shared" si="20"/>
        <v>9</v>
      </c>
      <c r="V273" s="294">
        <f t="shared" si="20"/>
        <v>1</v>
      </c>
      <c r="W273" s="294">
        <f t="shared" si="20"/>
        <v>1</v>
      </c>
      <c r="X273" s="294">
        <f t="shared" si="20"/>
        <v>2</v>
      </c>
      <c r="Y273" s="294">
        <f t="shared" si="20"/>
        <v>8</v>
      </c>
      <c r="Z273" s="294">
        <f t="shared" si="20"/>
        <v>1</v>
      </c>
      <c r="AA273" s="294">
        <f t="shared" si="20"/>
        <v>6</v>
      </c>
      <c r="AB273" s="294">
        <f t="shared" si="20"/>
        <v>2</v>
      </c>
      <c r="AC273" s="294">
        <f t="shared" si="20"/>
        <v>1</v>
      </c>
      <c r="AD273" s="294">
        <f t="shared" si="20"/>
        <v>1</v>
      </c>
      <c r="AE273" s="294">
        <f t="shared" si="20"/>
        <v>1</v>
      </c>
      <c r="AF273" s="294">
        <f t="shared" si="20"/>
        <v>4</v>
      </c>
      <c r="AG273" s="294">
        <f t="shared" si="20"/>
        <v>2</v>
      </c>
      <c r="AH273" s="294">
        <f t="shared" si="20"/>
        <v>4</v>
      </c>
      <c r="AI273" s="294">
        <f t="shared" si="20"/>
        <v>1</v>
      </c>
      <c r="AJ273" s="294">
        <f t="shared" si="20"/>
        <v>1</v>
      </c>
      <c r="AK273" s="294">
        <f t="shared" si="20"/>
        <v>1</v>
      </c>
      <c r="AL273" s="294">
        <f t="shared" si="20"/>
        <v>1</v>
      </c>
      <c r="AM273" s="294">
        <f t="shared" si="20"/>
        <v>3</v>
      </c>
      <c r="AN273" s="294">
        <f t="shared" si="20"/>
        <v>1</v>
      </c>
      <c r="AO273" s="294">
        <f t="shared" si="20"/>
        <v>1</v>
      </c>
      <c r="AP273" s="294">
        <f t="shared" si="20"/>
        <v>1</v>
      </c>
      <c r="AQ273" s="295">
        <f t="shared" si="19"/>
        <v>74971</v>
      </c>
    </row>
    <row r="274" ht="12.75" thickTop="1">
      <c r="A274" s="227" t="s">
        <v>513</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51"/>
  <sheetViews>
    <sheetView workbookViewId="0" topLeftCell="AV82">
      <selection activeCell="K47" sqref="K47"/>
    </sheetView>
  </sheetViews>
  <sheetFormatPr defaultColWidth="11.421875" defaultRowHeight="12.75"/>
  <cols>
    <col min="1" max="1" width="11.421875" style="2" customWidth="1"/>
    <col min="2" max="2" width="35.28125" style="57" customWidth="1"/>
    <col min="3" max="19" width="11.421875" style="2" customWidth="1"/>
    <col min="20" max="20" width="13.8515625" style="2" bestFit="1" customWidth="1"/>
    <col min="21" max="21" width="14.7109375" style="2" bestFit="1" customWidth="1"/>
    <col min="22" max="22" width="14.7109375" style="2" customWidth="1"/>
    <col min="23" max="23" width="11.421875" style="2" customWidth="1"/>
    <col min="24" max="24" width="13.8515625" style="2" bestFit="1" customWidth="1"/>
    <col min="25" max="36" width="11.421875" style="2" customWidth="1"/>
    <col min="37" max="37" width="15.421875" style="2" bestFit="1" customWidth="1"/>
    <col min="38" max="55" width="11.421875" style="2" customWidth="1"/>
    <col min="56" max="56" width="14.421875" style="2" bestFit="1" customWidth="1"/>
    <col min="57" max="58" width="11.421875" style="2" customWidth="1"/>
    <col min="59" max="59" width="15.8515625" style="2" bestFit="1" customWidth="1"/>
    <col min="60" max="68" width="11.421875" style="2" customWidth="1"/>
    <col min="69" max="69" width="22.421875" style="2" bestFit="1" customWidth="1"/>
    <col min="70" max="16384" width="11.421875" style="2" customWidth="1"/>
  </cols>
  <sheetData>
    <row r="1" ht="18">
      <c r="A1" s="56" t="s">
        <v>518</v>
      </c>
    </row>
    <row r="2" ht="18">
      <c r="A2" s="56"/>
    </row>
    <row r="3" spans="1:15" s="245" customFormat="1" ht="12.75" customHeight="1">
      <c r="A3" s="3" t="s">
        <v>131</v>
      </c>
      <c r="B3" s="31" t="s">
        <v>132</v>
      </c>
      <c r="C3" s="15" t="s">
        <v>136</v>
      </c>
      <c r="D3" s="16" t="s">
        <v>137</v>
      </c>
      <c r="E3" s="16" t="s">
        <v>138</v>
      </c>
      <c r="F3" s="16" t="s">
        <v>139</v>
      </c>
      <c r="G3" s="16" t="s">
        <v>20</v>
      </c>
      <c r="H3" s="16" t="s">
        <v>140</v>
      </c>
      <c r="I3" s="16" t="s">
        <v>141</v>
      </c>
      <c r="J3" s="16" t="s">
        <v>142</v>
      </c>
      <c r="K3" s="16" t="s">
        <v>143</v>
      </c>
      <c r="L3" s="16" t="s">
        <v>145</v>
      </c>
      <c r="M3" s="16" t="s">
        <v>144</v>
      </c>
      <c r="N3" s="16" t="s">
        <v>146</v>
      </c>
      <c r="O3" s="14" t="s">
        <v>0</v>
      </c>
    </row>
    <row r="4" spans="1:15" s="245" customFormat="1" ht="12.75" thickBot="1">
      <c r="A4" s="248">
        <v>2017</v>
      </c>
      <c r="B4" s="297" t="s">
        <v>55</v>
      </c>
      <c r="C4" s="298">
        <v>592</v>
      </c>
      <c r="D4" s="299">
        <v>7</v>
      </c>
      <c r="E4" s="299">
        <v>2</v>
      </c>
      <c r="F4" s="299">
        <v>28</v>
      </c>
      <c r="G4" s="299">
        <v>1</v>
      </c>
      <c r="H4" s="299"/>
      <c r="I4" s="299"/>
      <c r="J4" s="299"/>
      <c r="K4" s="299"/>
      <c r="L4" s="299"/>
      <c r="M4" s="299"/>
      <c r="N4" s="299"/>
      <c r="O4" s="302">
        <f>SUM(C4:N4)</f>
        <v>630</v>
      </c>
    </row>
    <row r="5" spans="1:15" ht="12.75" thickTop="1">
      <c r="A5" s="10"/>
      <c r="B5" s="38" t="s">
        <v>56</v>
      </c>
      <c r="C5" s="12">
        <v>3043</v>
      </c>
      <c r="D5" s="13">
        <v>31</v>
      </c>
      <c r="E5" s="13">
        <v>19</v>
      </c>
      <c r="F5" s="13">
        <v>11</v>
      </c>
      <c r="G5" s="13">
        <v>5</v>
      </c>
      <c r="H5" s="13"/>
      <c r="I5" s="13">
        <v>4</v>
      </c>
      <c r="J5" s="13"/>
      <c r="K5" s="13"/>
      <c r="L5" s="13"/>
      <c r="M5" s="13"/>
      <c r="N5" s="13"/>
      <c r="O5" s="73">
        <f aca="true" t="shared" si="0" ref="O5:O13">SUM(C5:N5)</f>
        <v>3113</v>
      </c>
    </row>
    <row r="6" spans="1:15" ht="12.75">
      <c r="A6" s="10"/>
      <c r="B6" s="38" t="s">
        <v>60</v>
      </c>
      <c r="C6" s="12">
        <v>2700</v>
      </c>
      <c r="D6" s="13">
        <v>82</v>
      </c>
      <c r="E6" s="13">
        <v>17</v>
      </c>
      <c r="F6" s="13">
        <v>29</v>
      </c>
      <c r="G6" s="13">
        <v>16</v>
      </c>
      <c r="H6" s="13">
        <v>2</v>
      </c>
      <c r="I6" s="13">
        <v>3</v>
      </c>
      <c r="J6" s="13"/>
      <c r="K6" s="13">
        <v>3</v>
      </c>
      <c r="L6" s="13"/>
      <c r="M6" s="13"/>
      <c r="N6" s="13"/>
      <c r="O6" s="73">
        <f t="shared" si="0"/>
        <v>2852</v>
      </c>
    </row>
    <row r="7" spans="1:15" ht="12.75">
      <c r="A7" s="10"/>
      <c r="B7" s="38" t="s">
        <v>62</v>
      </c>
      <c r="C7" s="12">
        <v>8876</v>
      </c>
      <c r="D7" s="13">
        <v>119</v>
      </c>
      <c r="E7" s="13">
        <v>85</v>
      </c>
      <c r="F7" s="13">
        <v>10</v>
      </c>
      <c r="G7" s="13">
        <v>14</v>
      </c>
      <c r="H7" s="13">
        <v>3</v>
      </c>
      <c r="I7" s="13"/>
      <c r="J7" s="13">
        <v>1</v>
      </c>
      <c r="K7" s="13">
        <v>3</v>
      </c>
      <c r="L7" s="13"/>
      <c r="M7" s="13"/>
      <c r="N7" s="13"/>
      <c r="O7" s="73">
        <f t="shared" si="0"/>
        <v>9111</v>
      </c>
    </row>
    <row r="8" spans="1:15" ht="12.75">
      <c r="A8" s="10"/>
      <c r="B8" s="38" t="s">
        <v>72</v>
      </c>
      <c r="C8" s="12">
        <v>421</v>
      </c>
      <c r="D8" s="13">
        <v>485</v>
      </c>
      <c r="E8" s="13">
        <v>12</v>
      </c>
      <c r="F8" s="13"/>
      <c r="G8" s="13">
        <v>4</v>
      </c>
      <c r="H8" s="13">
        <v>2</v>
      </c>
      <c r="I8" s="13"/>
      <c r="J8" s="13">
        <v>1</v>
      </c>
      <c r="K8" s="13">
        <v>1</v>
      </c>
      <c r="L8" s="13"/>
      <c r="M8" s="13">
        <v>1</v>
      </c>
      <c r="N8" s="13"/>
      <c r="O8" s="73">
        <f t="shared" si="0"/>
        <v>927</v>
      </c>
    </row>
    <row r="9" spans="1:15" ht="12.75">
      <c r="A9" s="10"/>
      <c r="B9" s="38" t="s">
        <v>74</v>
      </c>
      <c r="C9" s="12">
        <v>1388</v>
      </c>
      <c r="D9" s="13">
        <v>29</v>
      </c>
      <c r="E9" s="13">
        <v>22</v>
      </c>
      <c r="F9" s="13"/>
      <c r="G9" s="13"/>
      <c r="H9" s="13"/>
      <c r="I9" s="13"/>
      <c r="J9" s="13"/>
      <c r="K9" s="13"/>
      <c r="L9" s="13"/>
      <c r="M9" s="13"/>
      <c r="N9" s="13"/>
      <c r="O9" s="73">
        <f t="shared" si="0"/>
        <v>1439</v>
      </c>
    </row>
    <row r="10" spans="1:15" ht="12.75">
      <c r="A10" s="10"/>
      <c r="B10" s="38" t="s">
        <v>84</v>
      </c>
      <c r="C10" s="12">
        <v>6074</v>
      </c>
      <c r="D10" s="13">
        <v>89</v>
      </c>
      <c r="E10" s="13">
        <v>89</v>
      </c>
      <c r="F10" s="13">
        <v>11</v>
      </c>
      <c r="G10" s="13">
        <v>5</v>
      </c>
      <c r="H10" s="13"/>
      <c r="I10" s="13">
        <v>4</v>
      </c>
      <c r="J10" s="13"/>
      <c r="K10" s="13">
        <v>5</v>
      </c>
      <c r="L10" s="13"/>
      <c r="M10" s="13"/>
      <c r="N10" s="13"/>
      <c r="O10" s="73">
        <f t="shared" si="0"/>
        <v>6277</v>
      </c>
    </row>
    <row r="11" spans="1:15" ht="12.75">
      <c r="A11" s="10"/>
      <c r="B11" s="38" t="s">
        <v>93</v>
      </c>
      <c r="C11" s="12">
        <v>6103</v>
      </c>
      <c r="D11" s="13">
        <v>830</v>
      </c>
      <c r="E11" s="13">
        <v>144</v>
      </c>
      <c r="F11" s="13">
        <v>7</v>
      </c>
      <c r="G11" s="13">
        <v>15</v>
      </c>
      <c r="H11" s="13">
        <v>3</v>
      </c>
      <c r="I11" s="13">
        <v>5</v>
      </c>
      <c r="J11" s="13"/>
      <c r="K11" s="13">
        <v>3</v>
      </c>
      <c r="L11" s="13"/>
      <c r="M11" s="13"/>
      <c r="N11" s="13"/>
      <c r="O11" s="73">
        <f t="shared" si="0"/>
        <v>7110</v>
      </c>
    </row>
    <row r="12" spans="1:15" ht="12.75">
      <c r="A12" s="10"/>
      <c r="B12" s="38" t="s">
        <v>107</v>
      </c>
      <c r="C12" s="12">
        <v>32878</v>
      </c>
      <c r="D12" s="13">
        <v>638</v>
      </c>
      <c r="E12" s="13">
        <v>182</v>
      </c>
      <c r="F12" s="13">
        <v>60</v>
      </c>
      <c r="G12" s="13">
        <v>68</v>
      </c>
      <c r="H12" s="13">
        <v>171</v>
      </c>
      <c r="I12" s="13">
        <v>15</v>
      </c>
      <c r="J12" s="13">
        <v>32</v>
      </c>
      <c r="K12" s="13">
        <v>9</v>
      </c>
      <c r="L12" s="13">
        <v>4</v>
      </c>
      <c r="M12" s="13">
        <v>10</v>
      </c>
      <c r="N12" s="13">
        <v>5</v>
      </c>
      <c r="O12" s="73">
        <f t="shared" si="0"/>
        <v>34072</v>
      </c>
    </row>
    <row r="13" spans="1:15" ht="12.75">
      <c r="A13" s="10"/>
      <c r="B13" s="38" t="s">
        <v>115</v>
      </c>
      <c r="C13" s="12">
        <v>9090</v>
      </c>
      <c r="D13" s="13">
        <v>188</v>
      </c>
      <c r="E13" s="13">
        <v>90</v>
      </c>
      <c r="F13" s="13">
        <v>12</v>
      </c>
      <c r="G13" s="13">
        <v>34</v>
      </c>
      <c r="H13" s="13">
        <v>5</v>
      </c>
      <c r="I13" s="13">
        <v>6</v>
      </c>
      <c r="J13" s="13">
        <v>1</v>
      </c>
      <c r="K13" s="13">
        <v>12</v>
      </c>
      <c r="L13" s="13">
        <v>1</v>
      </c>
      <c r="M13" s="13"/>
      <c r="N13" s="13">
        <v>1</v>
      </c>
      <c r="O13" s="73">
        <f t="shared" si="0"/>
        <v>9440</v>
      </c>
    </row>
    <row r="14" spans="1:15" ht="12.75" thickBot="1">
      <c r="A14" s="219" t="s">
        <v>587</v>
      </c>
      <c r="B14" s="220"/>
      <c r="C14" s="221">
        <f>SUM(C4:C13)</f>
        <v>71165</v>
      </c>
      <c r="D14" s="221">
        <f aca="true" t="shared" si="1" ref="D14:N14">SUM(D4:D13)</f>
        <v>2498</v>
      </c>
      <c r="E14" s="221">
        <f t="shared" si="1"/>
        <v>662</v>
      </c>
      <c r="F14" s="221">
        <f t="shared" si="1"/>
        <v>168</v>
      </c>
      <c r="G14" s="221">
        <f t="shared" si="1"/>
        <v>162</v>
      </c>
      <c r="H14" s="221">
        <f t="shared" si="1"/>
        <v>186</v>
      </c>
      <c r="I14" s="221">
        <f t="shared" si="1"/>
        <v>37</v>
      </c>
      <c r="J14" s="221">
        <f t="shared" si="1"/>
        <v>35</v>
      </c>
      <c r="K14" s="221">
        <f t="shared" si="1"/>
        <v>36</v>
      </c>
      <c r="L14" s="221">
        <f t="shared" si="1"/>
        <v>5</v>
      </c>
      <c r="M14" s="221">
        <f t="shared" si="1"/>
        <v>11</v>
      </c>
      <c r="N14" s="221">
        <f t="shared" si="1"/>
        <v>6</v>
      </c>
      <c r="O14" s="253">
        <f>SUM(C14:N14)</f>
        <v>74971</v>
      </c>
    </row>
    <row r="15" ht="12.75" thickTop="1">
      <c r="A15" s="39"/>
    </row>
    <row r="16" spans="1:15" s="245" customFormat="1" ht="12.75">
      <c r="A16" s="3" t="s">
        <v>131</v>
      </c>
      <c r="B16" s="31" t="s">
        <v>132</v>
      </c>
      <c r="C16" s="15" t="s">
        <v>136</v>
      </c>
      <c r="D16" s="16" t="s">
        <v>137</v>
      </c>
      <c r="E16" s="16" t="s">
        <v>138</v>
      </c>
      <c r="F16" s="16" t="s">
        <v>139</v>
      </c>
      <c r="G16" s="16" t="s">
        <v>20</v>
      </c>
      <c r="H16" s="16" t="s">
        <v>140</v>
      </c>
      <c r="I16" s="16" t="s">
        <v>141</v>
      </c>
      <c r="J16" s="16" t="s">
        <v>142</v>
      </c>
      <c r="K16" s="16" t="s">
        <v>143</v>
      </c>
      <c r="L16" s="16" t="s">
        <v>145</v>
      </c>
      <c r="M16" s="16" t="s">
        <v>144</v>
      </c>
      <c r="N16" s="16" t="s">
        <v>146</v>
      </c>
      <c r="O16" s="14" t="s">
        <v>0</v>
      </c>
    </row>
    <row r="17" spans="1:18" s="245" customFormat="1" ht="12.75" thickBot="1">
      <c r="A17" s="248">
        <v>2018</v>
      </c>
      <c r="B17" s="297" t="s">
        <v>55</v>
      </c>
      <c r="C17" s="298">
        <v>630</v>
      </c>
      <c r="D17" s="299">
        <v>6</v>
      </c>
      <c r="E17" s="299">
        <v>5</v>
      </c>
      <c r="F17" s="299">
        <v>47</v>
      </c>
      <c r="G17" s="299">
        <v>2</v>
      </c>
      <c r="H17" s="299"/>
      <c r="I17" s="299"/>
      <c r="J17" s="299">
        <v>1</v>
      </c>
      <c r="K17" s="299"/>
      <c r="L17" s="299"/>
      <c r="M17" s="299"/>
      <c r="N17" s="299"/>
      <c r="O17" s="302">
        <f>SUM(C17:N17)</f>
        <v>691</v>
      </c>
      <c r="P17" s="301"/>
      <c r="Q17" s="301"/>
      <c r="R17" s="301"/>
    </row>
    <row r="18" spans="1:18" ht="12.75" thickTop="1">
      <c r="A18" s="10"/>
      <c r="B18" s="38" t="s">
        <v>56</v>
      </c>
      <c r="C18" s="12">
        <v>3477</v>
      </c>
      <c r="D18" s="13">
        <v>26</v>
      </c>
      <c r="E18" s="13">
        <v>36</v>
      </c>
      <c r="F18" s="13">
        <v>11</v>
      </c>
      <c r="G18" s="13">
        <v>3</v>
      </c>
      <c r="H18" s="13"/>
      <c r="I18" s="13">
        <v>3</v>
      </c>
      <c r="J18" s="13">
        <v>1</v>
      </c>
      <c r="K18" s="13">
        <v>2</v>
      </c>
      <c r="L18" s="13"/>
      <c r="M18" s="13"/>
      <c r="N18" s="13"/>
      <c r="O18" s="73">
        <f aca="true" t="shared" si="2" ref="O18:O27">SUM(C18:N18)</f>
        <v>3559</v>
      </c>
      <c r="P18" s="84"/>
      <c r="Q18" s="84"/>
      <c r="R18" s="84"/>
    </row>
    <row r="19" spans="1:18" ht="12.75">
      <c r="A19" s="10"/>
      <c r="B19" s="38" t="s">
        <v>60</v>
      </c>
      <c r="C19" s="12">
        <v>2621</v>
      </c>
      <c r="D19" s="13">
        <v>89</v>
      </c>
      <c r="E19" s="13">
        <v>24</v>
      </c>
      <c r="F19" s="13">
        <v>6</v>
      </c>
      <c r="G19" s="13">
        <v>41</v>
      </c>
      <c r="H19" s="13">
        <v>3</v>
      </c>
      <c r="I19" s="13">
        <v>3</v>
      </c>
      <c r="J19" s="13"/>
      <c r="K19" s="13">
        <v>2</v>
      </c>
      <c r="L19" s="13"/>
      <c r="M19" s="13"/>
      <c r="N19" s="13"/>
      <c r="O19" s="73">
        <f t="shared" si="2"/>
        <v>2789</v>
      </c>
      <c r="P19" s="84"/>
      <c r="Q19" s="84"/>
      <c r="R19" s="84"/>
    </row>
    <row r="20" spans="1:18" ht="12.75">
      <c r="A20" s="10"/>
      <c r="B20" s="38" t="s">
        <v>62</v>
      </c>
      <c r="C20" s="12">
        <v>8655</v>
      </c>
      <c r="D20" s="13">
        <v>153</v>
      </c>
      <c r="E20" s="13">
        <v>117</v>
      </c>
      <c r="F20" s="13">
        <v>10</v>
      </c>
      <c r="G20" s="13">
        <v>17</v>
      </c>
      <c r="H20" s="13">
        <v>9</v>
      </c>
      <c r="I20" s="13">
        <v>2</v>
      </c>
      <c r="J20" s="13">
        <v>4</v>
      </c>
      <c r="K20" s="13">
        <v>4</v>
      </c>
      <c r="L20" s="13"/>
      <c r="M20" s="13">
        <v>6</v>
      </c>
      <c r="N20" s="13">
        <v>5</v>
      </c>
      <c r="O20" s="73">
        <f t="shared" si="2"/>
        <v>8982</v>
      </c>
      <c r="P20" s="84"/>
      <c r="Q20" s="84"/>
      <c r="R20" s="84"/>
    </row>
    <row r="21" spans="1:18" ht="12.75">
      <c r="A21" s="10"/>
      <c r="B21" s="38" t="s">
        <v>72</v>
      </c>
      <c r="C21" s="12">
        <v>445</v>
      </c>
      <c r="D21" s="13">
        <v>434</v>
      </c>
      <c r="E21" s="13">
        <v>9</v>
      </c>
      <c r="F21" s="13">
        <v>5</v>
      </c>
      <c r="G21" s="13">
        <v>1</v>
      </c>
      <c r="H21" s="13">
        <v>1</v>
      </c>
      <c r="I21" s="13">
        <v>3</v>
      </c>
      <c r="J21" s="13">
        <v>1</v>
      </c>
      <c r="K21" s="13">
        <v>1</v>
      </c>
      <c r="L21" s="13"/>
      <c r="M21" s="13"/>
      <c r="N21" s="13">
        <v>2</v>
      </c>
      <c r="O21" s="73">
        <f t="shared" si="2"/>
        <v>902</v>
      </c>
      <c r="P21" s="84"/>
      <c r="Q21" s="84"/>
      <c r="R21" s="84"/>
    </row>
    <row r="22" spans="1:18" ht="12.75">
      <c r="A22" s="10"/>
      <c r="B22" s="38" t="s">
        <v>74</v>
      </c>
      <c r="C22" s="12">
        <v>1592</v>
      </c>
      <c r="D22" s="13">
        <v>31</v>
      </c>
      <c r="E22" s="13">
        <v>42</v>
      </c>
      <c r="F22" s="13">
        <v>2</v>
      </c>
      <c r="G22" s="13">
        <v>0</v>
      </c>
      <c r="H22" s="13">
        <v>1</v>
      </c>
      <c r="I22" s="13"/>
      <c r="J22" s="13"/>
      <c r="K22" s="13"/>
      <c r="L22" s="13"/>
      <c r="M22" s="13"/>
      <c r="N22" s="13">
        <v>2</v>
      </c>
      <c r="O22" s="73">
        <f t="shared" si="2"/>
        <v>1670</v>
      </c>
      <c r="P22" s="84"/>
      <c r="Q22" s="84"/>
      <c r="R22" s="84"/>
    </row>
    <row r="23" spans="1:18" ht="12.75">
      <c r="A23" s="10"/>
      <c r="B23" s="38" t="s">
        <v>84</v>
      </c>
      <c r="C23" s="12">
        <v>6745</v>
      </c>
      <c r="D23" s="13">
        <v>104</v>
      </c>
      <c r="E23" s="13">
        <v>129</v>
      </c>
      <c r="F23" s="13">
        <v>8</v>
      </c>
      <c r="G23" s="13">
        <v>4</v>
      </c>
      <c r="H23" s="13"/>
      <c r="I23" s="13">
        <v>1</v>
      </c>
      <c r="J23" s="13"/>
      <c r="K23" s="13">
        <v>5</v>
      </c>
      <c r="L23" s="13"/>
      <c r="M23" s="13">
        <v>1</v>
      </c>
      <c r="N23" s="13"/>
      <c r="O23" s="73">
        <f t="shared" si="2"/>
        <v>6997</v>
      </c>
      <c r="P23" s="84"/>
      <c r="Q23" s="84"/>
      <c r="R23" s="84"/>
    </row>
    <row r="24" spans="1:18" ht="12.75">
      <c r="A24" s="10"/>
      <c r="B24" s="38" t="s">
        <v>93</v>
      </c>
      <c r="C24" s="12">
        <v>6533</v>
      </c>
      <c r="D24" s="13">
        <v>763</v>
      </c>
      <c r="E24" s="13">
        <v>157</v>
      </c>
      <c r="F24" s="13">
        <v>4</v>
      </c>
      <c r="G24" s="13">
        <v>17</v>
      </c>
      <c r="H24" s="13"/>
      <c r="I24" s="13">
        <v>8</v>
      </c>
      <c r="J24" s="13"/>
      <c r="K24" s="13">
        <v>6</v>
      </c>
      <c r="L24" s="13"/>
      <c r="M24" s="13"/>
      <c r="N24" s="13">
        <v>1</v>
      </c>
      <c r="O24" s="73">
        <f t="shared" si="2"/>
        <v>7489</v>
      </c>
      <c r="P24" s="84"/>
      <c r="Q24" s="84"/>
      <c r="R24" s="84"/>
    </row>
    <row r="25" spans="1:18" ht="12.75">
      <c r="A25" s="10"/>
      <c r="B25" s="38" t="s">
        <v>107</v>
      </c>
      <c r="C25" s="12">
        <v>36919</v>
      </c>
      <c r="D25" s="13">
        <v>717</v>
      </c>
      <c r="E25" s="13">
        <v>195</v>
      </c>
      <c r="F25" s="13">
        <v>47</v>
      </c>
      <c r="G25" s="13">
        <v>72</v>
      </c>
      <c r="H25" s="13">
        <v>103</v>
      </c>
      <c r="I25" s="13">
        <v>9</v>
      </c>
      <c r="J25" s="13">
        <v>46</v>
      </c>
      <c r="K25" s="13">
        <v>19</v>
      </c>
      <c r="L25" s="13">
        <v>11</v>
      </c>
      <c r="M25" s="13">
        <v>5</v>
      </c>
      <c r="N25" s="13">
        <v>20</v>
      </c>
      <c r="O25" s="73">
        <f t="shared" si="2"/>
        <v>38163</v>
      </c>
      <c r="P25" s="84"/>
      <c r="Q25" s="84"/>
      <c r="R25" s="84"/>
    </row>
    <row r="26" spans="1:18" ht="12.75">
      <c r="A26" s="10"/>
      <c r="B26" s="38" t="s">
        <v>115</v>
      </c>
      <c r="C26" s="12">
        <v>10421</v>
      </c>
      <c r="D26" s="13">
        <v>198</v>
      </c>
      <c r="E26" s="13">
        <v>95</v>
      </c>
      <c r="F26" s="13">
        <v>20</v>
      </c>
      <c r="G26" s="13">
        <v>30</v>
      </c>
      <c r="H26" s="13">
        <v>4</v>
      </c>
      <c r="I26" s="13">
        <v>8</v>
      </c>
      <c r="J26" s="13">
        <v>3</v>
      </c>
      <c r="K26" s="13">
        <v>14</v>
      </c>
      <c r="L26" s="13"/>
      <c r="M26" s="13"/>
      <c r="N26" s="13">
        <v>1</v>
      </c>
      <c r="O26" s="73">
        <f t="shared" si="2"/>
        <v>10794</v>
      </c>
      <c r="P26" s="84"/>
      <c r="Q26" s="84"/>
      <c r="R26" s="84"/>
    </row>
    <row r="27" spans="1:18" ht="12.75" thickBot="1">
      <c r="A27" s="219" t="s">
        <v>620</v>
      </c>
      <c r="B27" s="220"/>
      <c r="C27" s="221">
        <v>78038</v>
      </c>
      <c r="D27" s="221">
        <v>2521</v>
      </c>
      <c r="E27" s="221">
        <v>809</v>
      </c>
      <c r="F27" s="221">
        <v>160</v>
      </c>
      <c r="G27" s="221">
        <v>187</v>
      </c>
      <c r="H27" s="221">
        <v>121</v>
      </c>
      <c r="I27" s="221">
        <v>37</v>
      </c>
      <c r="J27" s="221">
        <v>56</v>
      </c>
      <c r="K27" s="221">
        <v>53</v>
      </c>
      <c r="L27" s="221">
        <v>11</v>
      </c>
      <c r="M27" s="221">
        <v>12</v>
      </c>
      <c r="N27" s="221">
        <v>31</v>
      </c>
      <c r="O27" s="253">
        <f t="shared" si="2"/>
        <v>82036</v>
      </c>
      <c r="P27" s="84"/>
      <c r="Q27" s="84"/>
      <c r="R27" s="84"/>
    </row>
    <row r="28" ht="12.75" thickTop="1">
      <c r="A28" s="39"/>
    </row>
    <row r="29" ht="12.75">
      <c r="A29" s="39"/>
    </row>
    <row r="30" spans="1:15" ht="12.75">
      <c r="A30" s="3" t="s">
        <v>131</v>
      </c>
      <c r="B30" s="31" t="s">
        <v>132</v>
      </c>
      <c r="C30" s="15" t="s">
        <v>136</v>
      </c>
      <c r="D30" s="16" t="s">
        <v>137</v>
      </c>
      <c r="E30" s="16" t="s">
        <v>138</v>
      </c>
      <c r="F30" s="16" t="s">
        <v>139</v>
      </c>
      <c r="G30" s="16" t="s">
        <v>20</v>
      </c>
      <c r="H30" s="16" t="s">
        <v>140</v>
      </c>
      <c r="I30" s="16" t="s">
        <v>141</v>
      </c>
      <c r="J30" s="16" t="s">
        <v>142</v>
      </c>
      <c r="K30" s="16" t="s">
        <v>143</v>
      </c>
      <c r="L30" s="16" t="s">
        <v>145</v>
      </c>
      <c r="M30" s="16" t="s">
        <v>144</v>
      </c>
      <c r="N30" s="16" t="s">
        <v>146</v>
      </c>
      <c r="O30" s="14" t="s">
        <v>0</v>
      </c>
    </row>
    <row r="31" spans="1:18" s="245" customFormat="1" ht="12.75" thickBot="1">
      <c r="A31" s="248">
        <v>2019</v>
      </c>
      <c r="B31" s="297" t="s">
        <v>55</v>
      </c>
      <c r="C31" s="298">
        <v>562</v>
      </c>
      <c r="D31" s="299">
        <v>11</v>
      </c>
      <c r="E31" s="299">
        <v>9</v>
      </c>
      <c r="F31" s="299">
        <v>29</v>
      </c>
      <c r="G31" s="299">
        <v>1</v>
      </c>
      <c r="H31" s="299"/>
      <c r="I31" s="299"/>
      <c r="J31" s="299"/>
      <c r="K31" s="299"/>
      <c r="L31" s="299"/>
      <c r="M31" s="299"/>
      <c r="N31" s="299"/>
      <c r="O31" s="302">
        <f>SUM(C31:N31)</f>
        <v>612</v>
      </c>
      <c r="Q31" s="301"/>
      <c r="R31" s="301"/>
    </row>
    <row r="32" spans="1:18" ht="12.75" thickTop="1">
      <c r="A32" s="10"/>
      <c r="B32" s="38" t="s">
        <v>56</v>
      </c>
      <c r="C32" s="12">
        <v>3390</v>
      </c>
      <c r="D32" s="13">
        <v>24</v>
      </c>
      <c r="E32" s="13">
        <v>25</v>
      </c>
      <c r="F32" s="13">
        <v>7</v>
      </c>
      <c r="G32" s="13">
        <v>6</v>
      </c>
      <c r="H32" s="13"/>
      <c r="I32" s="13"/>
      <c r="J32" s="13"/>
      <c r="K32" s="13">
        <v>2</v>
      </c>
      <c r="L32" s="13"/>
      <c r="M32" s="13"/>
      <c r="N32" s="13"/>
      <c r="O32" s="73">
        <f aca="true" t="shared" si="3" ref="O32:O40">SUM(C32:N32)</f>
        <v>3454</v>
      </c>
      <c r="Q32" s="301"/>
      <c r="R32" s="301"/>
    </row>
    <row r="33" spans="1:18" ht="12.75">
      <c r="A33" s="10"/>
      <c r="B33" s="38" t="s">
        <v>60</v>
      </c>
      <c r="C33" s="12">
        <v>2297</v>
      </c>
      <c r="D33" s="13">
        <v>80</v>
      </c>
      <c r="E33" s="13">
        <v>26</v>
      </c>
      <c r="F33" s="13">
        <v>5</v>
      </c>
      <c r="G33" s="13">
        <v>26</v>
      </c>
      <c r="H33" s="13">
        <v>1</v>
      </c>
      <c r="I33" s="13">
        <v>6</v>
      </c>
      <c r="J33" s="13"/>
      <c r="K33" s="13">
        <v>1</v>
      </c>
      <c r="L33" s="13"/>
      <c r="M33" s="13"/>
      <c r="N33" s="13"/>
      <c r="O33" s="73">
        <f t="shared" si="3"/>
        <v>2442</v>
      </c>
      <c r="Q33" s="301"/>
      <c r="R33" s="301"/>
    </row>
    <row r="34" spans="1:18" ht="12.75">
      <c r="A34" s="10"/>
      <c r="B34" s="38" t="s">
        <v>62</v>
      </c>
      <c r="C34" s="12">
        <v>8912</v>
      </c>
      <c r="D34" s="13">
        <v>123</v>
      </c>
      <c r="E34" s="13">
        <v>84</v>
      </c>
      <c r="F34" s="13">
        <v>5</v>
      </c>
      <c r="G34" s="13">
        <v>11</v>
      </c>
      <c r="H34" s="13">
        <v>2</v>
      </c>
      <c r="I34" s="13">
        <v>4</v>
      </c>
      <c r="J34" s="13">
        <v>1</v>
      </c>
      <c r="K34" s="13">
        <v>3</v>
      </c>
      <c r="L34" s="13"/>
      <c r="M34" s="13">
        <v>7</v>
      </c>
      <c r="N34" s="13">
        <v>15</v>
      </c>
      <c r="O34" s="73">
        <f t="shared" si="3"/>
        <v>9167</v>
      </c>
      <c r="Q34" s="301"/>
      <c r="R34" s="301"/>
    </row>
    <row r="35" spans="1:18" ht="12.75">
      <c r="A35" s="10"/>
      <c r="B35" s="38" t="s">
        <v>72</v>
      </c>
      <c r="C35" s="12">
        <v>472</v>
      </c>
      <c r="D35" s="13">
        <v>411</v>
      </c>
      <c r="E35" s="13">
        <v>24</v>
      </c>
      <c r="F35" s="13">
        <v>6</v>
      </c>
      <c r="G35" s="13">
        <v>6</v>
      </c>
      <c r="H35" s="13"/>
      <c r="I35" s="13"/>
      <c r="J35" s="13"/>
      <c r="K35" s="13">
        <v>15</v>
      </c>
      <c r="L35" s="13"/>
      <c r="M35" s="13"/>
      <c r="N35" s="13"/>
      <c r="O35" s="73">
        <f t="shared" si="3"/>
        <v>934</v>
      </c>
      <c r="Q35" s="301"/>
      <c r="R35" s="301"/>
    </row>
    <row r="36" spans="1:18" ht="12.75">
      <c r="A36" s="10"/>
      <c r="B36" s="38" t="s">
        <v>74</v>
      </c>
      <c r="C36" s="12">
        <v>1630</v>
      </c>
      <c r="D36" s="13">
        <v>30</v>
      </c>
      <c r="E36" s="13">
        <v>29</v>
      </c>
      <c r="F36" s="13">
        <v>2</v>
      </c>
      <c r="G36" s="13"/>
      <c r="H36" s="13"/>
      <c r="I36" s="13"/>
      <c r="J36" s="13"/>
      <c r="K36" s="13"/>
      <c r="L36" s="13"/>
      <c r="M36" s="13">
        <v>3</v>
      </c>
      <c r="N36" s="13"/>
      <c r="O36" s="73">
        <f t="shared" si="3"/>
        <v>1694</v>
      </c>
      <c r="Q36" s="301"/>
      <c r="R36" s="301"/>
    </row>
    <row r="37" spans="1:18" ht="12.75">
      <c r="A37" s="10"/>
      <c r="B37" s="38" t="s">
        <v>84</v>
      </c>
      <c r="C37" s="12">
        <v>6326</v>
      </c>
      <c r="D37" s="13">
        <v>98</v>
      </c>
      <c r="E37" s="13">
        <v>109</v>
      </c>
      <c r="F37" s="13">
        <v>7</v>
      </c>
      <c r="G37" s="13">
        <v>3</v>
      </c>
      <c r="H37" s="13"/>
      <c r="I37" s="13">
        <v>2</v>
      </c>
      <c r="J37" s="13">
        <v>2</v>
      </c>
      <c r="K37" s="13">
        <v>4</v>
      </c>
      <c r="L37" s="13"/>
      <c r="M37" s="13"/>
      <c r="N37" s="13"/>
      <c r="O37" s="73">
        <f t="shared" si="3"/>
        <v>6551</v>
      </c>
      <c r="Q37" s="301"/>
      <c r="R37" s="301"/>
    </row>
    <row r="38" spans="1:18" ht="12.75">
      <c r="A38" s="10"/>
      <c r="B38" s="38" t="s">
        <v>93</v>
      </c>
      <c r="C38" s="12">
        <v>6149</v>
      </c>
      <c r="D38" s="13">
        <v>801</v>
      </c>
      <c r="E38" s="13">
        <v>170</v>
      </c>
      <c r="F38" s="13">
        <v>13</v>
      </c>
      <c r="G38" s="13">
        <v>13</v>
      </c>
      <c r="H38" s="13"/>
      <c r="I38" s="13">
        <v>6</v>
      </c>
      <c r="J38" s="13">
        <v>1</v>
      </c>
      <c r="K38" s="13">
        <v>5</v>
      </c>
      <c r="L38" s="13"/>
      <c r="M38" s="13"/>
      <c r="N38" s="13"/>
      <c r="O38" s="73">
        <f t="shared" si="3"/>
        <v>7158</v>
      </c>
      <c r="Q38" s="301"/>
      <c r="R38" s="301"/>
    </row>
    <row r="39" spans="1:18" ht="12.75">
      <c r="A39" s="10"/>
      <c r="B39" s="38" t="s">
        <v>107</v>
      </c>
      <c r="C39" s="12">
        <v>36499</v>
      </c>
      <c r="D39" s="13">
        <v>662</v>
      </c>
      <c r="E39" s="13">
        <v>171</v>
      </c>
      <c r="F39" s="13">
        <v>37</v>
      </c>
      <c r="G39" s="13">
        <v>49</v>
      </c>
      <c r="H39" s="13">
        <v>32</v>
      </c>
      <c r="I39" s="13">
        <v>9</v>
      </c>
      <c r="J39" s="13">
        <v>49</v>
      </c>
      <c r="K39" s="13">
        <v>13</v>
      </c>
      <c r="L39" s="13">
        <v>15</v>
      </c>
      <c r="M39" s="13">
        <v>16</v>
      </c>
      <c r="N39" s="13">
        <v>6</v>
      </c>
      <c r="O39" s="73">
        <f t="shared" si="3"/>
        <v>37558</v>
      </c>
      <c r="Q39" s="301"/>
      <c r="R39" s="301"/>
    </row>
    <row r="40" spans="1:18" ht="12.75">
      <c r="A40" s="10"/>
      <c r="B40" s="38" t="s">
        <v>115</v>
      </c>
      <c r="C40" s="12">
        <v>8927</v>
      </c>
      <c r="D40" s="13">
        <v>217</v>
      </c>
      <c r="E40" s="13">
        <v>85</v>
      </c>
      <c r="F40" s="13">
        <v>18</v>
      </c>
      <c r="G40" s="13">
        <v>25</v>
      </c>
      <c r="H40" s="13">
        <v>2</v>
      </c>
      <c r="I40" s="13">
        <v>12</v>
      </c>
      <c r="J40" s="13"/>
      <c r="K40" s="13">
        <v>8</v>
      </c>
      <c r="L40" s="13"/>
      <c r="M40" s="13">
        <v>4</v>
      </c>
      <c r="N40" s="13"/>
      <c r="O40" s="73">
        <f t="shared" si="3"/>
        <v>9298</v>
      </c>
      <c r="Q40" s="301"/>
      <c r="R40" s="301"/>
    </row>
    <row r="41" spans="1:18" ht="12.75" thickBot="1">
      <c r="A41" s="219" t="s">
        <v>745</v>
      </c>
      <c r="B41" s="220"/>
      <c r="C41" s="221">
        <f>SUM(C31:C40)</f>
        <v>75164</v>
      </c>
      <c r="D41" s="221">
        <f aca="true" t="shared" si="4" ref="D41:O41">SUM(D31:D40)</f>
        <v>2457</v>
      </c>
      <c r="E41" s="221">
        <f t="shared" si="4"/>
        <v>732</v>
      </c>
      <c r="F41" s="221">
        <f t="shared" si="4"/>
        <v>129</v>
      </c>
      <c r="G41" s="221">
        <f t="shared" si="4"/>
        <v>140</v>
      </c>
      <c r="H41" s="221">
        <f t="shared" si="4"/>
        <v>37</v>
      </c>
      <c r="I41" s="221">
        <f t="shared" si="4"/>
        <v>39</v>
      </c>
      <c r="J41" s="221">
        <f t="shared" si="4"/>
        <v>53</v>
      </c>
      <c r="K41" s="221">
        <f t="shared" si="4"/>
        <v>51</v>
      </c>
      <c r="L41" s="221">
        <f t="shared" si="4"/>
        <v>15</v>
      </c>
      <c r="M41" s="221">
        <f t="shared" si="4"/>
        <v>30</v>
      </c>
      <c r="N41" s="221">
        <f t="shared" si="4"/>
        <v>21</v>
      </c>
      <c r="O41" s="253">
        <f t="shared" si="4"/>
        <v>78868</v>
      </c>
      <c r="Q41" s="301"/>
      <c r="R41" s="301"/>
    </row>
    <row r="42" ht="12.75" thickTop="1">
      <c r="A42" s="39" t="s">
        <v>513</v>
      </c>
    </row>
    <row r="43" ht="12.75">
      <c r="A43" s="27"/>
    </row>
    <row r="44" ht="18">
      <c r="A44" s="56" t="s">
        <v>519</v>
      </c>
    </row>
    <row r="45" spans="1:55" s="245" customFormat="1" ht="12.75" customHeight="1">
      <c r="A45" s="254"/>
      <c r="B45" s="255"/>
      <c r="C45" s="290">
        <v>2019</v>
      </c>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90"/>
      <c r="AZ45" s="250"/>
      <c r="BA45" s="250"/>
      <c r="BB45" s="250"/>
      <c r="BC45" s="250" t="s">
        <v>745</v>
      </c>
    </row>
    <row r="46" spans="1:55" ht="12.75" customHeight="1">
      <c r="A46" s="3" t="s">
        <v>132</v>
      </c>
      <c r="B46" s="31" t="s">
        <v>25</v>
      </c>
      <c r="C46" s="5" t="s">
        <v>651</v>
      </c>
      <c r="D46" s="5" t="s">
        <v>665</v>
      </c>
      <c r="E46" s="4" t="s">
        <v>768</v>
      </c>
      <c r="F46" s="5" t="s">
        <v>654</v>
      </c>
      <c r="G46" s="5" t="s">
        <v>653</v>
      </c>
      <c r="H46" s="5" t="s">
        <v>648</v>
      </c>
      <c r="I46" s="5" t="s">
        <v>634</v>
      </c>
      <c r="J46" s="5" t="s">
        <v>769</v>
      </c>
      <c r="K46" s="5" t="s">
        <v>637</v>
      </c>
      <c r="L46" s="5" t="s">
        <v>742</v>
      </c>
      <c r="M46" s="5" t="s">
        <v>640</v>
      </c>
      <c r="N46" s="5" t="s">
        <v>641</v>
      </c>
      <c r="O46" s="5" t="s">
        <v>642</v>
      </c>
      <c r="P46" s="5" t="s">
        <v>643</v>
      </c>
      <c r="Q46" s="5" t="s">
        <v>644</v>
      </c>
      <c r="R46" s="5" t="s">
        <v>645</v>
      </c>
      <c r="S46" s="5" t="s">
        <v>702</v>
      </c>
      <c r="T46" s="5" t="s">
        <v>695</v>
      </c>
      <c r="U46" s="5" t="s">
        <v>650</v>
      </c>
      <c r="V46" s="5" t="s">
        <v>770</v>
      </c>
      <c r="W46" s="5" t="s">
        <v>675</v>
      </c>
      <c r="X46" s="5" t="s">
        <v>649</v>
      </c>
      <c r="Y46" s="5" t="s">
        <v>771</v>
      </c>
      <c r="Z46" s="5" t="s">
        <v>655</v>
      </c>
      <c r="AA46" s="5" t="s">
        <v>657</v>
      </c>
      <c r="AB46" s="5" t="s">
        <v>633</v>
      </c>
      <c r="AC46" s="5" t="s">
        <v>658</v>
      </c>
      <c r="AD46" s="5" t="s">
        <v>659</v>
      </c>
      <c r="AE46" s="5" t="s">
        <v>660</v>
      </c>
      <c r="AF46" s="5" t="s">
        <v>712</v>
      </c>
      <c r="AG46" s="5" t="s">
        <v>772</v>
      </c>
      <c r="AH46" s="5" t="s">
        <v>773</v>
      </c>
      <c r="AI46" s="5" t="s">
        <v>774</v>
      </c>
      <c r="AJ46" s="5" t="s">
        <v>663</v>
      </c>
      <c r="AK46" s="5" t="s">
        <v>775</v>
      </c>
      <c r="AL46" s="5" t="s">
        <v>776</v>
      </c>
      <c r="AM46" s="5" t="s">
        <v>777</v>
      </c>
      <c r="AN46" s="5" t="s">
        <v>647</v>
      </c>
      <c r="AO46" s="5" t="s">
        <v>666</v>
      </c>
      <c r="AP46" s="5" t="s">
        <v>778</v>
      </c>
      <c r="AQ46" s="5" t="s">
        <v>667</v>
      </c>
      <c r="AR46" s="5" t="s">
        <v>668</v>
      </c>
      <c r="AS46" s="5" t="s">
        <v>669</v>
      </c>
      <c r="AT46" s="5" t="s">
        <v>779</v>
      </c>
      <c r="AU46" s="5" t="s">
        <v>671</v>
      </c>
      <c r="AV46" s="5" t="s">
        <v>672</v>
      </c>
      <c r="AW46" s="5" t="s">
        <v>709</v>
      </c>
      <c r="AX46" s="5" t="s">
        <v>673</v>
      </c>
      <c r="AY46" s="5" t="s">
        <v>674</v>
      </c>
      <c r="AZ46" s="5" t="s">
        <v>687</v>
      </c>
      <c r="BA46" s="5" t="s">
        <v>676</v>
      </c>
      <c r="BB46" s="5" t="s">
        <v>677</v>
      </c>
      <c r="BC46" s="137"/>
    </row>
    <row r="47" spans="1:55" s="245" customFormat="1" ht="12.75" customHeight="1" thickBot="1">
      <c r="A47" s="248" t="s">
        <v>55</v>
      </c>
      <c r="B47" s="304" t="s">
        <v>437</v>
      </c>
      <c r="C47" s="299">
        <v>54</v>
      </c>
      <c r="D47" s="299">
        <v>2</v>
      </c>
      <c r="E47" s="298"/>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305">
        <f>SUM(C47:BB47)</f>
        <v>56</v>
      </c>
    </row>
    <row r="48" spans="1:55" ht="12.75" customHeight="1" thickTop="1">
      <c r="A48" s="10"/>
      <c r="B48" s="55" t="s">
        <v>438</v>
      </c>
      <c r="C48" s="13">
        <v>302</v>
      </c>
      <c r="D48" s="13">
        <v>3</v>
      </c>
      <c r="E48" s="12"/>
      <c r="F48" s="13"/>
      <c r="G48" s="13"/>
      <c r="H48" s="13">
        <v>5</v>
      </c>
      <c r="I48" s="13"/>
      <c r="J48" s="13"/>
      <c r="K48" s="13"/>
      <c r="L48" s="13"/>
      <c r="M48" s="13"/>
      <c r="N48" s="13"/>
      <c r="O48" s="13"/>
      <c r="P48" s="13"/>
      <c r="Q48" s="13"/>
      <c r="R48" s="13"/>
      <c r="S48" s="13"/>
      <c r="T48" s="13"/>
      <c r="U48" s="13"/>
      <c r="V48" s="13"/>
      <c r="W48" s="13">
        <v>29</v>
      </c>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7">
        <f aca="true" t="shared" si="5" ref="BC48:BC111">SUM(C48:BB48)</f>
        <v>339</v>
      </c>
    </row>
    <row r="49" spans="1:55" ht="12.75" customHeight="1">
      <c r="A49" s="10"/>
      <c r="B49" s="55" t="s">
        <v>439</v>
      </c>
      <c r="C49" s="13">
        <v>4</v>
      </c>
      <c r="D49" s="13"/>
      <c r="E49" s="12"/>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7">
        <f t="shared" si="5"/>
        <v>4</v>
      </c>
    </row>
    <row r="50" spans="1:55" ht="12.75" customHeight="1">
      <c r="A50" s="10"/>
      <c r="B50" s="55" t="s">
        <v>440</v>
      </c>
      <c r="C50" s="13">
        <v>50</v>
      </c>
      <c r="D50" s="13">
        <v>3</v>
      </c>
      <c r="E50" s="12"/>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7">
        <f t="shared" si="5"/>
        <v>53</v>
      </c>
    </row>
    <row r="51" spans="1:55" ht="12.75" customHeight="1">
      <c r="A51" s="10"/>
      <c r="B51" s="55" t="s">
        <v>441</v>
      </c>
      <c r="C51" s="13">
        <v>27</v>
      </c>
      <c r="D51" s="13"/>
      <c r="E51" s="12"/>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7">
        <f t="shared" si="5"/>
        <v>27</v>
      </c>
    </row>
    <row r="52" spans="1:55" ht="12.75" customHeight="1">
      <c r="A52" s="10"/>
      <c r="B52" s="55" t="s">
        <v>442</v>
      </c>
      <c r="C52" s="13">
        <v>18</v>
      </c>
      <c r="D52" s="13"/>
      <c r="E52" s="12"/>
      <c r="F52" s="13"/>
      <c r="G52" s="13"/>
      <c r="H52" s="13">
        <v>1</v>
      </c>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v>1</v>
      </c>
      <c r="AV52" s="13"/>
      <c r="AW52" s="13"/>
      <c r="AX52" s="13"/>
      <c r="AY52" s="13"/>
      <c r="AZ52" s="13"/>
      <c r="BA52" s="13"/>
      <c r="BB52" s="13"/>
      <c r="BC52" s="137">
        <f t="shared" si="5"/>
        <v>20</v>
      </c>
    </row>
    <row r="53" spans="1:55" ht="12.75" customHeight="1">
      <c r="A53" s="10"/>
      <c r="B53" s="55" t="s">
        <v>443</v>
      </c>
      <c r="C53" s="13">
        <v>68</v>
      </c>
      <c r="D53" s="13">
        <v>3</v>
      </c>
      <c r="E53" s="12"/>
      <c r="F53" s="13"/>
      <c r="G53" s="13"/>
      <c r="H53" s="13">
        <v>2</v>
      </c>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7">
        <f t="shared" si="5"/>
        <v>73</v>
      </c>
    </row>
    <row r="54" spans="1:55" ht="12.75" customHeight="1">
      <c r="A54" s="10"/>
      <c r="B54" s="55" t="s">
        <v>444</v>
      </c>
      <c r="C54" s="13">
        <v>39</v>
      </c>
      <c r="D54" s="13"/>
      <c r="E54" s="12"/>
      <c r="F54" s="13"/>
      <c r="G54" s="13"/>
      <c r="H54" s="13">
        <v>1</v>
      </c>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8">
        <f t="shared" si="5"/>
        <v>40</v>
      </c>
    </row>
    <row r="55" spans="1:55" s="245" customFormat="1" ht="12.75" customHeight="1" thickBot="1">
      <c r="A55" s="248" t="s">
        <v>56</v>
      </c>
      <c r="B55" s="306" t="s">
        <v>445</v>
      </c>
      <c r="C55" s="299">
        <v>1058</v>
      </c>
      <c r="D55" s="299">
        <v>16</v>
      </c>
      <c r="E55" s="298"/>
      <c r="F55" s="299"/>
      <c r="G55" s="299"/>
      <c r="H55" s="299">
        <v>7</v>
      </c>
      <c r="I55" s="299"/>
      <c r="J55" s="299"/>
      <c r="K55" s="299"/>
      <c r="L55" s="299"/>
      <c r="M55" s="299"/>
      <c r="N55" s="299"/>
      <c r="O55" s="299"/>
      <c r="P55" s="299"/>
      <c r="Q55" s="299"/>
      <c r="R55" s="299"/>
      <c r="S55" s="299"/>
      <c r="T55" s="299"/>
      <c r="U55" s="299"/>
      <c r="V55" s="299"/>
      <c r="W55" s="299">
        <v>1</v>
      </c>
      <c r="X55" s="299">
        <v>2</v>
      </c>
      <c r="Y55" s="299"/>
      <c r="Z55" s="299"/>
      <c r="AA55" s="299"/>
      <c r="AB55" s="299"/>
      <c r="AC55" s="299"/>
      <c r="AD55" s="299"/>
      <c r="AE55" s="299"/>
      <c r="AF55" s="299"/>
      <c r="AG55" s="299"/>
      <c r="AH55" s="299"/>
      <c r="AI55" s="299"/>
      <c r="AJ55" s="299">
        <v>1</v>
      </c>
      <c r="AK55" s="299"/>
      <c r="AL55" s="299"/>
      <c r="AM55" s="299">
        <v>1</v>
      </c>
      <c r="AN55" s="299"/>
      <c r="AO55" s="299"/>
      <c r="AP55" s="299"/>
      <c r="AQ55" s="299"/>
      <c r="AR55" s="299"/>
      <c r="AS55" s="299"/>
      <c r="AT55" s="299"/>
      <c r="AU55" s="299"/>
      <c r="AV55" s="299"/>
      <c r="AW55" s="299"/>
      <c r="AX55" s="299">
        <v>1</v>
      </c>
      <c r="AY55" s="299"/>
      <c r="AZ55" s="299"/>
      <c r="BA55" s="299"/>
      <c r="BB55" s="299"/>
      <c r="BC55" s="305">
        <f t="shared" si="5"/>
        <v>1087</v>
      </c>
    </row>
    <row r="56" spans="1:55" ht="12.75" customHeight="1" thickTop="1">
      <c r="A56" s="10"/>
      <c r="B56" s="52" t="s">
        <v>446</v>
      </c>
      <c r="C56" s="13">
        <v>875</v>
      </c>
      <c r="D56" s="13">
        <v>8</v>
      </c>
      <c r="E56" s="12"/>
      <c r="F56" s="13">
        <v>2</v>
      </c>
      <c r="G56" s="13"/>
      <c r="H56" s="13">
        <v>8</v>
      </c>
      <c r="I56" s="13"/>
      <c r="J56" s="13"/>
      <c r="K56" s="13"/>
      <c r="L56" s="13"/>
      <c r="M56" s="13"/>
      <c r="N56" s="13"/>
      <c r="O56" s="13"/>
      <c r="P56" s="13"/>
      <c r="Q56" s="13"/>
      <c r="R56" s="13"/>
      <c r="S56" s="13"/>
      <c r="T56" s="13"/>
      <c r="U56" s="13"/>
      <c r="V56" s="13"/>
      <c r="W56" s="13">
        <v>1</v>
      </c>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v>1</v>
      </c>
      <c r="BC56" s="137">
        <f t="shared" si="5"/>
        <v>895</v>
      </c>
    </row>
    <row r="57" spans="1:55" ht="12.75" customHeight="1">
      <c r="A57" s="10"/>
      <c r="B57" s="52" t="s">
        <v>447</v>
      </c>
      <c r="C57" s="13">
        <v>1457</v>
      </c>
      <c r="D57" s="13"/>
      <c r="E57" s="12"/>
      <c r="F57" s="13"/>
      <c r="G57" s="13"/>
      <c r="H57" s="13">
        <v>10</v>
      </c>
      <c r="I57" s="13"/>
      <c r="J57" s="13"/>
      <c r="K57" s="13"/>
      <c r="L57" s="13"/>
      <c r="M57" s="13"/>
      <c r="N57" s="13"/>
      <c r="O57" s="13"/>
      <c r="P57" s="13"/>
      <c r="Q57" s="13"/>
      <c r="R57" s="13"/>
      <c r="S57" s="13"/>
      <c r="T57" s="13"/>
      <c r="U57" s="13"/>
      <c r="V57" s="13"/>
      <c r="W57" s="13">
        <v>5</v>
      </c>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8">
        <f t="shared" si="5"/>
        <v>1472</v>
      </c>
    </row>
    <row r="58" spans="1:55" s="245" customFormat="1" ht="12.75" customHeight="1" thickBot="1">
      <c r="A58" s="248" t="s">
        <v>60</v>
      </c>
      <c r="B58" s="306" t="s">
        <v>448</v>
      </c>
      <c r="C58" s="299">
        <v>126</v>
      </c>
      <c r="D58" s="299">
        <v>5</v>
      </c>
      <c r="E58" s="298"/>
      <c r="F58" s="299"/>
      <c r="G58" s="299"/>
      <c r="H58" s="299"/>
      <c r="I58" s="299">
        <v>1</v>
      </c>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v>1</v>
      </c>
      <c r="AX58" s="299"/>
      <c r="AY58" s="299"/>
      <c r="AZ58" s="299"/>
      <c r="BA58" s="299"/>
      <c r="BB58" s="299"/>
      <c r="BC58" s="305">
        <f t="shared" si="5"/>
        <v>133</v>
      </c>
    </row>
    <row r="59" spans="1:55" ht="12.75" customHeight="1" thickTop="1">
      <c r="A59" s="10"/>
      <c r="B59" s="52" t="s">
        <v>449</v>
      </c>
      <c r="C59" s="13">
        <v>1795</v>
      </c>
      <c r="D59" s="13">
        <v>47</v>
      </c>
      <c r="E59" s="12"/>
      <c r="F59" s="13">
        <v>1</v>
      </c>
      <c r="G59" s="13"/>
      <c r="H59" s="13">
        <v>21</v>
      </c>
      <c r="I59" s="13"/>
      <c r="J59" s="13"/>
      <c r="K59" s="13"/>
      <c r="L59" s="13"/>
      <c r="M59" s="13"/>
      <c r="N59" s="13"/>
      <c r="O59" s="13">
        <v>1</v>
      </c>
      <c r="P59" s="13"/>
      <c r="Q59" s="13"/>
      <c r="R59" s="13"/>
      <c r="S59" s="13"/>
      <c r="T59" s="13"/>
      <c r="U59" s="13"/>
      <c r="V59" s="13">
        <v>1</v>
      </c>
      <c r="W59" s="13">
        <v>2</v>
      </c>
      <c r="X59" s="13"/>
      <c r="Y59" s="13"/>
      <c r="Z59" s="13"/>
      <c r="AA59" s="13">
        <v>1</v>
      </c>
      <c r="AB59" s="13"/>
      <c r="AC59" s="13">
        <v>6</v>
      </c>
      <c r="AD59" s="13"/>
      <c r="AE59" s="13"/>
      <c r="AF59" s="13"/>
      <c r="AG59" s="13"/>
      <c r="AH59" s="13"/>
      <c r="AI59" s="13"/>
      <c r="AJ59" s="13">
        <v>5</v>
      </c>
      <c r="AK59" s="13"/>
      <c r="AL59" s="13"/>
      <c r="AM59" s="13">
        <v>3</v>
      </c>
      <c r="AN59" s="13">
        <v>1</v>
      </c>
      <c r="AO59" s="13"/>
      <c r="AP59" s="13"/>
      <c r="AQ59" s="13"/>
      <c r="AR59" s="13">
        <v>1</v>
      </c>
      <c r="AS59" s="13"/>
      <c r="AT59" s="13"/>
      <c r="AU59" s="13">
        <v>6</v>
      </c>
      <c r="AV59" s="13"/>
      <c r="AW59" s="13"/>
      <c r="AX59" s="13"/>
      <c r="AY59" s="13"/>
      <c r="AZ59" s="13"/>
      <c r="BA59" s="13"/>
      <c r="BB59" s="13"/>
      <c r="BC59" s="137">
        <f t="shared" si="5"/>
        <v>1891</v>
      </c>
    </row>
    <row r="60" spans="1:55" ht="12.75" customHeight="1">
      <c r="A60" s="10"/>
      <c r="B60" s="52" t="s">
        <v>450</v>
      </c>
      <c r="C60" s="13">
        <v>376</v>
      </c>
      <c r="D60" s="13">
        <v>28</v>
      </c>
      <c r="E60" s="12"/>
      <c r="F60" s="13"/>
      <c r="G60" s="13"/>
      <c r="H60" s="13">
        <v>5</v>
      </c>
      <c r="I60" s="13">
        <v>1</v>
      </c>
      <c r="J60" s="13"/>
      <c r="K60" s="13"/>
      <c r="L60" s="13"/>
      <c r="M60" s="13">
        <v>1</v>
      </c>
      <c r="N60" s="13">
        <v>2</v>
      </c>
      <c r="O60" s="13"/>
      <c r="P60" s="13"/>
      <c r="Q60" s="13"/>
      <c r="R60" s="13"/>
      <c r="S60" s="13"/>
      <c r="T60" s="13"/>
      <c r="U60" s="13"/>
      <c r="V60" s="13"/>
      <c r="W60" s="13">
        <v>3</v>
      </c>
      <c r="X60" s="13"/>
      <c r="Y60" s="13"/>
      <c r="Z60" s="13"/>
      <c r="AA60" s="13"/>
      <c r="AB60" s="13"/>
      <c r="AC60" s="13"/>
      <c r="AD60" s="13"/>
      <c r="AE60" s="13"/>
      <c r="AF60" s="13"/>
      <c r="AG60" s="13"/>
      <c r="AH60" s="13"/>
      <c r="AI60" s="13"/>
      <c r="AJ60" s="13"/>
      <c r="AK60" s="13"/>
      <c r="AL60" s="13"/>
      <c r="AM60" s="13"/>
      <c r="AN60" s="13"/>
      <c r="AO60" s="13"/>
      <c r="AP60" s="13"/>
      <c r="AQ60" s="13">
        <v>1</v>
      </c>
      <c r="AR60" s="13"/>
      <c r="AS60" s="13"/>
      <c r="AT60" s="13"/>
      <c r="AU60" s="13"/>
      <c r="AV60" s="13"/>
      <c r="AW60" s="13"/>
      <c r="AX60" s="13"/>
      <c r="AY60" s="13"/>
      <c r="AZ60" s="13"/>
      <c r="BA60" s="13"/>
      <c r="BB60" s="13">
        <v>1</v>
      </c>
      <c r="BC60" s="138">
        <f t="shared" si="5"/>
        <v>418</v>
      </c>
    </row>
    <row r="61" spans="1:55" s="245" customFormat="1" ht="12.75" customHeight="1" thickBot="1">
      <c r="A61" s="248" t="s">
        <v>62</v>
      </c>
      <c r="B61" s="306" t="s">
        <v>451</v>
      </c>
      <c r="C61" s="299">
        <v>1492</v>
      </c>
      <c r="D61" s="299">
        <v>29</v>
      </c>
      <c r="E61" s="298"/>
      <c r="F61" s="299">
        <v>2</v>
      </c>
      <c r="G61" s="299"/>
      <c r="H61" s="299">
        <v>13</v>
      </c>
      <c r="I61" s="299">
        <v>1</v>
      </c>
      <c r="J61" s="299"/>
      <c r="K61" s="299"/>
      <c r="L61" s="299"/>
      <c r="M61" s="299"/>
      <c r="N61" s="299"/>
      <c r="O61" s="299"/>
      <c r="P61" s="299"/>
      <c r="Q61" s="299"/>
      <c r="R61" s="299"/>
      <c r="S61" s="299"/>
      <c r="T61" s="299"/>
      <c r="U61" s="299"/>
      <c r="V61" s="299"/>
      <c r="W61" s="299">
        <v>1</v>
      </c>
      <c r="X61" s="299"/>
      <c r="Y61" s="299"/>
      <c r="Z61" s="299"/>
      <c r="AA61" s="299"/>
      <c r="AB61" s="299"/>
      <c r="AC61" s="299">
        <v>1</v>
      </c>
      <c r="AD61" s="299"/>
      <c r="AE61" s="299"/>
      <c r="AF61" s="299"/>
      <c r="AG61" s="299"/>
      <c r="AH61" s="299">
        <v>1</v>
      </c>
      <c r="AI61" s="299"/>
      <c r="AJ61" s="299"/>
      <c r="AK61" s="299"/>
      <c r="AL61" s="299"/>
      <c r="AM61" s="299"/>
      <c r="AN61" s="299"/>
      <c r="AO61" s="299"/>
      <c r="AP61" s="299"/>
      <c r="AQ61" s="299"/>
      <c r="AR61" s="299"/>
      <c r="AS61" s="299"/>
      <c r="AT61" s="299"/>
      <c r="AU61" s="299"/>
      <c r="AV61" s="299"/>
      <c r="AW61" s="299"/>
      <c r="AX61" s="299"/>
      <c r="AY61" s="299"/>
      <c r="AZ61" s="299"/>
      <c r="BA61" s="299"/>
      <c r="BB61" s="299"/>
      <c r="BC61" s="305">
        <f t="shared" si="5"/>
        <v>1540</v>
      </c>
    </row>
    <row r="62" spans="1:55" ht="12.75" customHeight="1" thickTop="1">
      <c r="A62" s="10"/>
      <c r="B62" s="52" t="s">
        <v>452</v>
      </c>
      <c r="C62" s="13">
        <v>1398</v>
      </c>
      <c r="D62" s="13">
        <v>17</v>
      </c>
      <c r="E62" s="12"/>
      <c r="F62" s="13"/>
      <c r="G62" s="13"/>
      <c r="H62" s="13">
        <v>15</v>
      </c>
      <c r="I62" s="13"/>
      <c r="J62" s="13"/>
      <c r="K62" s="13"/>
      <c r="L62" s="13"/>
      <c r="M62" s="13">
        <v>1</v>
      </c>
      <c r="N62" s="13"/>
      <c r="O62" s="13"/>
      <c r="P62" s="13"/>
      <c r="Q62" s="13"/>
      <c r="R62" s="13"/>
      <c r="S62" s="13">
        <v>1</v>
      </c>
      <c r="T62" s="13"/>
      <c r="U62" s="13"/>
      <c r="V62" s="13"/>
      <c r="W62" s="13">
        <v>3</v>
      </c>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v>2</v>
      </c>
      <c r="AX62" s="13"/>
      <c r="AY62" s="13"/>
      <c r="AZ62" s="13"/>
      <c r="BA62" s="13"/>
      <c r="BB62" s="13"/>
      <c r="BC62" s="137">
        <f t="shared" si="5"/>
        <v>1437</v>
      </c>
    </row>
    <row r="63" spans="1:55" ht="12.75" customHeight="1">
      <c r="A63" s="10"/>
      <c r="B63" s="52" t="s">
        <v>453</v>
      </c>
      <c r="C63" s="13">
        <v>1090</v>
      </c>
      <c r="D63" s="13">
        <v>9</v>
      </c>
      <c r="E63" s="12"/>
      <c r="F63" s="13"/>
      <c r="G63" s="13"/>
      <c r="H63" s="13">
        <v>26</v>
      </c>
      <c r="I63" s="13"/>
      <c r="J63" s="13"/>
      <c r="K63" s="13"/>
      <c r="L63" s="13"/>
      <c r="M63" s="13"/>
      <c r="N63" s="13"/>
      <c r="O63" s="13"/>
      <c r="P63" s="13"/>
      <c r="Q63" s="13"/>
      <c r="R63" s="13"/>
      <c r="S63" s="13"/>
      <c r="T63" s="13"/>
      <c r="U63" s="13"/>
      <c r="V63" s="13"/>
      <c r="W63" s="13">
        <v>1</v>
      </c>
      <c r="X63" s="13"/>
      <c r="Y63" s="13"/>
      <c r="Z63" s="13"/>
      <c r="AA63" s="13"/>
      <c r="AB63" s="13"/>
      <c r="AC63" s="13"/>
      <c r="AD63" s="13"/>
      <c r="AE63" s="13"/>
      <c r="AF63" s="13"/>
      <c r="AG63" s="13"/>
      <c r="AH63" s="13"/>
      <c r="AI63" s="13"/>
      <c r="AJ63" s="13"/>
      <c r="AK63" s="13"/>
      <c r="AL63" s="13"/>
      <c r="AM63" s="13"/>
      <c r="AN63" s="13">
        <v>1</v>
      </c>
      <c r="AO63" s="13"/>
      <c r="AP63" s="13"/>
      <c r="AQ63" s="13"/>
      <c r="AR63" s="13"/>
      <c r="AS63" s="13"/>
      <c r="AT63" s="13"/>
      <c r="AU63" s="13"/>
      <c r="AV63" s="13"/>
      <c r="AW63" s="13"/>
      <c r="AX63" s="13"/>
      <c r="AY63" s="13"/>
      <c r="AZ63" s="13"/>
      <c r="BA63" s="13"/>
      <c r="BB63" s="13"/>
      <c r="BC63" s="137">
        <f t="shared" si="5"/>
        <v>1127</v>
      </c>
    </row>
    <row r="64" spans="1:55" ht="12.75" customHeight="1">
      <c r="A64" s="10"/>
      <c r="B64" s="52" t="s">
        <v>454</v>
      </c>
      <c r="C64" s="13">
        <v>1907</v>
      </c>
      <c r="D64" s="13">
        <v>39</v>
      </c>
      <c r="E64" s="12"/>
      <c r="F64" s="13">
        <v>1</v>
      </c>
      <c r="G64" s="13"/>
      <c r="H64" s="13">
        <v>16</v>
      </c>
      <c r="I64" s="13"/>
      <c r="J64" s="13"/>
      <c r="K64" s="13"/>
      <c r="L64" s="13"/>
      <c r="M64" s="13"/>
      <c r="N64" s="13"/>
      <c r="O64" s="13"/>
      <c r="P64" s="13">
        <v>1</v>
      </c>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7">
        <f t="shared" si="5"/>
        <v>1964</v>
      </c>
    </row>
    <row r="65" spans="1:55" ht="12.75" customHeight="1">
      <c r="A65" s="10"/>
      <c r="B65" s="52" t="s">
        <v>455</v>
      </c>
      <c r="C65" s="13">
        <v>535</v>
      </c>
      <c r="D65" s="13">
        <v>1</v>
      </c>
      <c r="E65" s="12"/>
      <c r="F65" s="13"/>
      <c r="G65" s="13"/>
      <c r="H65" s="13">
        <v>2</v>
      </c>
      <c r="I65" s="13"/>
      <c r="J65" s="13"/>
      <c r="K65" s="13"/>
      <c r="L65" s="13"/>
      <c r="M65" s="13"/>
      <c r="N65" s="13"/>
      <c r="O65" s="13"/>
      <c r="P65" s="13"/>
      <c r="Q65" s="13"/>
      <c r="R65" s="13"/>
      <c r="S65" s="13"/>
      <c r="T65" s="13"/>
      <c r="U65" s="13"/>
      <c r="V65" s="13"/>
      <c r="W65" s="13"/>
      <c r="X65" s="13"/>
      <c r="Y65" s="13"/>
      <c r="Z65" s="13"/>
      <c r="AA65" s="13"/>
      <c r="AB65" s="13"/>
      <c r="AC65" s="13">
        <v>1</v>
      </c>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7">
        <f t="shared" si="5"/>
        <v>539</v>
      </c>
    </row>
    <row r="66" spans="1:55" ht="12.75" customHeight="1">
      <c r="A66" s="10"/>
      <c r="B66" s="52" t="s">
        <v>456</v>
      </c>
      <c r="C66" s="13">
        <v>182</v>
      </c>
      <c r="D66" s="13">
        <v>3</v>
      </c>
      <c r="E66" s="12"/>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7">
        <f t="shared" si="5"/>
        <v>185</v>
      </c>
    </row>
    <row r="67" spans="1:55" ht="12.75" customHeight="1">
      <c r="A67" s="10"/>
      <c r="B67" s="52" t="s">
        <v>457</v>
      </c>
      <c r="C67" s="13">
        <v>1124</v>
      </c>
      <c r="D67" s="13">
        <v>7</v>
      </c>
      <c r="E67" s="12"/>
      <c r="F67" s="13"/>
      <c r="G67" s="13"/>
      <c r="H67" s="13">
        <v>3</v>
      </c>
      <c r="I67" s="13"/>
      <c r="J67" s="13"/>
      <c r="K67" s="13"/>
      <c r="L67" s="13"/>
      <c r="M67" s="13"/>
      <c r="N67" s="13"/>
      <c r="O67" s="13"/>
      <c r="P67" s="13"/>
      <c r="Q67" s="13">
        <v>1</v>
      </c>
      <c r="R67" s="13"/>
      <c r="S67" s="13"/>
      <c r="T67" s="13"/>
      <c r="U67" s="13"/>
      <c r="V67" s="13"/>
      <c r="W67" s="13"/>
      <c r="X67" s="13"/>
      <c r="Y67" s="13"/>
      <c r="Z67" s="13"/>
      <c r="AA67" s="13"/>
      <c r="AB67" s="13"/>
      <c r="AC67" s="13">
        <v>1</v>
      </c>
      <c r="AD67" s="13"/>
      <c r="AE67" s="13"/>
      <c r="AF67" s="13"/>
      <c r="AG67" s="13"/>
      <c r="AH67" s="13"/>
      <c r="AI67" s="13"/>
      <c r="AJ67" s="13"/>
      <c r="AK67" s="13"/>
      <c r="AL67" s="13"/>
      <c r="AM67" s="13"/>
      <c r="AN67" s="13">
        <v>1</v>
      </c>
      <c r="AO67" s="13"/>
      <c r="AP67" s="13"/>
      <c r="AQ67" s="13"/>
      <c r="AR67" s="13"/>
      <c r="AS67" s="13"/>
      <c r="AT67" s="13"/>
      <c r="AU67" s="13"/>
      <c r="AV67" s="13"/>
      <c r="AW67" s="13"/>
      <c r="AX67" s="13"/>
      <c r="AY67" s="13"/>
      <c r="AZ67" s="13"/>
      <c r="BA67" s="13"/>
      <c r="BB67" s="13"/>
      <c r="BC67" s="137">
        <f t="shared" si="5"/>
        <v>1137</v>
      </c>
    </row>
    <row r="68" spans="1:55" ht="12.75" customHeight="1">
      <c r="A68" s="10"/>
      <c r="B68" s="52" t="s">
        <v>458</v>
      </c>
      <c r="C68" s="13">
        <v>797</v>
      </c>
      <c r="D68" s="13">
        <v>5</v>
      </c>
      <c r="E68" s="12"/>
      <c r="F68" s="13"/>
      <c r="G68" s="13"/>
      <c r="H68" s="13">
        <v>6</v>
      </c>
      <c r="I68" s="13"/>
      <c r="J68" s="13"/>
      <c r="K68" s="13">
        <v>7</v>
      </c>
      <c r="L68" s="13">
        <v>1</v>
      </c>
      <c r="M68" s="13">
        <v>1</v>
      </c>
      <c r="N68" s="13"/>
      <c r="O68" s="13"/>
      <c r="P68" s="13"/>
      <c r="Q68" s="13">
        <v>14</v>
      </c>
      <c r="R68" s="13"/>
      <c r="S68" s="13"/>
      <c r="T68" s="13"/>
      <c r="U68" s="13"/>
      <c r="V68" s="13"/>
      <c r="W68" s="13"/>
      <c r="X68" s="13"/>
      <c r="Y68" s="13"/>
      <c r="Z68" s="13"/>
      <c r="AA68" s="13"/>
      <c r="AB68" s="13"/>
      <c r="AC68" s="13">
        <v>1</v>
      </c>
      <c r="AD68" s="13"/>
      <c r="AE68" s="13"/>
      <c r="AF68" s="13"/>
      <c r="AG68" s="13"/>
      <c r="AH68" s="13"/>
      <c r="AI68" s="13"/>
      <c r="AJ68" s="13">
        <v>1</v>
      </c>
      <c r="AK68" s="13"/>
      <c r="AL68" s="13"/>
      <c r="AM68" s="13"/>
      <c r="AN68" s="13"/>
      <c r="AO68" s="13">
        <v>1</v>
      </c>
      <c r="AP68" s="13"/>
      <c r="AQ68" s="13"/>
      <c r="AR68" s="13"/>
      <c r="AS68" s="13">
        <v>1</v>
      </c>
      <c r="AT68" s="13"/>
      <c r="AU68" s="13"/>
      <c r="AV68" s="13"/>
      <c r="AW68" s="13"/>
      <c r="AX68" s="13"/>
      <c r="AY68" s="13"/>
      <c r="AZ68" s="13"/>
      <c r="BA68" s="13"/>
      <c r="BB68" s="13"/>
      <c r="BC68" s="137">
        <f t="shared" si="5"/>
        <v>835</v>
      </c>
    </row>
    <row r="69" spans="1:55" ht="12.75" customHeight="1">
      <c r="A69" s="10"/>
      <c r="B69" s="52" t="s">
        <v>459</v>
      </c>
      <c r="C69" s="13">
        <v>193</v>
      </c>
      <c r="D69" s="13">
        <v>3</v>
      </c>
      <c r="E69" s="12"/>
      <c r="F69" s="13"/>
      <c r="G69" s="13"/>
      <c r="H69" s="13">
        <v>2</v>
      </c>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7">
        <f t="shared" si="5"/>
        <v>198</v>
      </c>
    </row>
    <row r="70" spans="1:55" ht="12.75" customHeight="1">
      <c r="A70" s="10"/>
      <c r="B70" s="52" t="s">
        <v>460</v>
      </c>
      <c r="C70" s="13">
        <v>194</v>
      </c>
      <c r="D70" s="13">
        <v>10</v>
      </c>
      <c r="E70" s="12"/>
      <c r="F70" s="13"/>
      <c r="G70" s="13"/>
      <c r="H70" s="13">
        <v>1</v>
      </c>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8">
        <f t="shared" si="5"/>
        <v>205</v>
      </c>
    </row>
    <row r="71" spans="1:55" s="245" customFormat="1" ht="12.75" customHeight="1" thickBot="1">
      <c r="A71" s="248" t="s">
        <v>72</v>
      </c>
      <c r="B71" s="306" t="s">
        <v>461</v>
      </c>
      <c r="C71" s="299">
        <v>472</v>
      </c>
      <c r="D71" s="299">
        <v>411</v>
      </c>
      <c r="E71" s="298"/>
      <c r="F71" s="299">
        <v>15</v>
      </c>
      <c r="G71" s="299"/>
      <c r="H71" s="299">
        <v>24</v>
      </c>
      <c r="I71" s="299"/>
      <c r="J71" s="299">
        <v>1</v>
      </c>
      <c r="K71" s="299"/>
      <c r="L71" s="299"/>
      <c r="M71" s="299"/>
      <c r="N71" s="299"/>
      <c r="O71" s="299"/>
      <c r="P71" s="299"/>
      <c r="Q71" s="299"/>
      <c r="R71" s="299"/>
      <c r="S71" s="299"/>
      <c r="T71" s="299"/>
      <c r="U71" s="299"/>
      <c r="V71" s="299"/>
      <c r="W71" s="299">
        <v>6</v>
      </c>
      <c r="X71" s="299"/>
      <c r="Y71" s="299"/>
      <c r="Z71" s="299"/>
      <c r="AA71" s="299"/>
      <c r="AB71" s="299"/>
      <c r="AC71" s="299"/>
      <c r="AD71" s="299"/>
      <c r="AE71" s="299"/>
      <c r="AF71" s="299"/>
      <c r="AG71" s="299"/>
      <c r="AH71" s="299"/>
      <c r="AI71" s="299"/>
      <c r="AJ71" s="299"/>
      <c r="AK71" s="299"/>
      <c r="AL71" s="299"/>
      <c r="AM71" s="299"/>
      <c r="AN71" s="299">
        <v>1</v>
      </c>
      <c r="AO71" s="299"/>
      <c r="AP71" s="299"/>
      <c r="AQ71" s="299"/>
      <c r="AR71" s="299"/>
      <c r="AS71" s="299">
        <v>1</v>
      </c>
      <c r="AT71" s="299"/>
      <c r="AU71" s="299"/>
      <c r="AV71" s="299">
        <v>1</v>
      </c>
      <c r="AW71" s="299"/>
      <c r="AX71" s="299">
        <v>2</v>
      </c>
      <c r="AY71" s="299"/>
      <c r="AZ71" s="299"/>
      <c r="BA71" s="299"/>
      <c r="BB71" s="299"/>
      <c r="BC71" s="307">
        <f t="shared" si="5"/>
        <v>934</v>
      </c>
    </row>
    <row r="72" spans="1:55" s="245" customFormat="1" ht="12.75" customHeight="1" thickBot="1" thickTop="1">
      <c r="A72" s="248" t="s">
        <v>74</v>
      </c>
      <c r="B72" s="306" t="s">
        <v>462</v>
      </c>
      <c r="C72" s="299">
        <v>142</v>
      </c>
      <c r="D72" s="299">
        <v>3</v>
      </c>
      <c r="E72" s="298"/>
      <c r="F72" s="299"/>
      <c r="G72" s="299"/>
      <c r="H72" s="299">
        <v>1</v>
      </c>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c r="AU72" s="299"/>
      <c r="AV72" s="299"/>
      <c r="AW72" s="299"/>
      <c r="AX72" s="299"/>
      <c r="AY72" s="299"/>
      <c r="AZ72" s="299"/>
      <c r="BA72" s="299"/>
      <c r="BB72" s="299"/>
      <c r="BC72" s="305">
        <f t="shared" si="5"/>
        <v>146</v>
      </c>
    </row>
    <row r="73" spans="1:55" ht="12.75" customHeight="1" thickTop="1">
      <c r="A73" s="10"/>
      <c r="B73" s="52" t="s">
        <v>463</v>
      </c>
      <c r="C73" s="13">
        <v>239</v>
      </c>
      <c r="D73" s="13">
        <v>5</v>
      </c>
      <c r="E73" s="12"/>
      <c r="F73" s="13"/>
      <c r="G73" s="13"/>
      <c r="H73" s="13">
        <v>2</v>
      </c>
      <c r="I73" s="13"/>
      <c r="J73" s="13"/>
      <c r="K73" s="13">
        <v>2</v>
      </c>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7">
        <f t="shared" si="5"/>
        <v>248</v>
      </c>
    </row>
    <row r="74" spans="1:55" ht="12.75" customHeight="1">
      <c r="A74" s="10"/>
      <c r="B74" s="52" t="s">
        <v>464</v>
      </c>
      <c r="C74" s="13">
        <v>108</v>
      </c>
      <c r="D74" s="13"/>
      <c r="E74" s="12"/>
      <c r="F74" s="13"/>
      <c r="G74" s="13"/>
      <c r="H74" s="13">
        <v>1</v>
      </c>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7">
        <f t="shared" si="5"/>
        <v>109</v>
      </c>
    </row>
    <row r="75" spans="1:55" ht="12.75" customHeight="1">
      <c r="A75" s="10"/>
      <c r="B75" s="52" t="s">
        <v>465</v>
      </c>
      <c r="C75" s="13">
        <v>175</v>
      </c>
      <c r="D75" s="13">
        <v>2</v>
      </c>
      <c r="E75" s="12"/>
      <c r="F75" s="13"/>
      <c r="G75" s="13"/>
      <c r="H75" s="13">
        <v>8</v>
      </c>
      <c r="I75" s="13"/>
      <c r="J75" s="13"/>
      <c r="K75" s="13">
        <v>1</v>
      </c>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7">
        <f t="shared" si="5"/>
        <v>186</v>
      </c>
    </row>
    <row r="76" spans="1:55" ht="12.75" customHeight="1">
      <c r="A76" s="10"/>
      <c r="B76" s="52" t="s">
        <v>466</v>
      </c>
      <c r="C76" s="13">
        <v>52</v>
      </c>
      <c r="D76" s="13">
        <v>1</v>
      </c>
      <c r="E76" s="12"/>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7">
        <f t="shared" si="5"/>
        <v>53</v>
      </c>
    </row>
    <row r="77" spans="1:55" ht="12.75" customHeight="1">
      <c r="A77" s="10"/>
      <c r="B77" s="52" t="s">
        <v>467</v>
      </c>
      <c r="C77" s="13">
        <v>136</v>
      </c>
      <c r="D77" s="13">
        <v>4</v>
      </c>
      <c r="E77" s="12"/>
      <c r="F77" s="13"/>
      <c r="G77" s="13"/>
      <c r="H77" s="13">
        <v>4</v>
      </c>
      <c r="I77" s="13"/>
      <c r="J77" s="13"/>
      <c r="K77" s="13"/>
      <c r="L77" s="13"/>
      <c r="M77" s="13"/>
      <c r="N77" s="13"/>
      <c r="O77" s="13"/>
      <c r="P77" s="13"/>
      <c r="Q77" s="13"/>
      <c r="R77" s="13"/>
      <c r="S77" s="13"/>
      <c r="T77" s="13"/>
      <c r="U77" s="13"/>
      <c r="V77" s="13"/>
      <c r="W77" s="13">
        <v>1</v>
      </c>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7">
        <f t="shared" si="5"/>
        <v>145</v>
      </c>
    </row>
    <row r="78" spans="1:55" ht="12.75" customHeight="1">
      <c r="A78" s="10"/>
      <c r="B78" s="52" t="s">
        <v>468</v>
      </c>
      <c r="C78" s="13">
        <v>54</v>
      </c>
      <c r="D78" s="13">
        <v>2</v>
      </c>
      <c r="E78" s="12"/>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7">
        <f t="shared" si="5"/>
        <v>56</v>
      </c>
    </row>
    <row r="79" spans="1:55" ht="12.75" customHeight="1">
      <c r="A79" s="10"/>
      <c r="B79" s="52" t="s">
        <v>469</v>
      </c>
      <c r="C79" s="13">
        <v>220</v>
      </c>
      <c r="D79" s="13">
        <v>1</v>
      </c>
      <c r="E79" s="12"/>
      <c r="F79" s="13"/>
      <c r="G79" s="13"/>
      <c r="H79" s="13">
        <v>3</v>
      </c>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7">
        <f t="shared" si="5"/>
        <v>224</v>
      </c>
    </row>
    <row r="80" spans="1:55" ht="12.75" customHeight="1">
      <c r="A80" s="10"/>
      <c r="B80" s="52" t="s">
        <v>470</v>
      </c>
      <c r="C80" s="13">
        <v>142</v>
      </c>
      <c r="D80" s="13">
        <v>6</v>
      </c>
      <c r="E80" s="12"/>
      <c r="F80" s="13"/>
      <c r="G80" s="13"/>
      <c r="H80" s="13">
        <v>3</v>
      </c>
      <c r="I80" s="13"/>
      <c r="J80" s="13"/>
      <c r="K80" s="13"/>
      <c r="L80" s="13"/>
      <c r="M80" s="13"/>
      <c r="N80" s="13"/>
      <c r="O80" s="13"/>
      <c r="P80" s="13"/>
      <c r="Q80" s="13"/>
      <c r="R80" s="13"/>
      <c r="S80" s="13"/>
      <c r="T80" s="13"/>
      <c r="U80" s="13"/>
      <c r="V80" s="13"/>
      <c r="W80" s="13">
        <v>1</v>
      </c>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7">
        <f t="shared" si="5"/>
        <v>152</v>
      </c>
    </row>
    <row r="81" spans="1:55" ht="12.75" customHeight="1">
      <c r="A81" s="10"/>
      <c r="B81" s="52" t="s">
        <v>471</v>
      </c>
      <c r="C81" s="13">
        <v>362</v>
      </c>
      <c r="D81" s="13">
        <v>6</v>
      </c>
      <c r="E81" s="12"/>
      <c r="F81" s="13"/>
      <c r="G81" s="13"/>
      <c r="H81" s="13">
        <v>7</v>
      </c>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8">
        <f t="shared" si="5"/>
        <v>375</v>
      </c>
    </row>
    <row r="82" spans="1:55" s="245" customFormat="1" ht="12.75" customHeight="1" thickBot="1">
      <c r="A82" s="248" t="s">
        <v>84</v>
      </c>
      <c r="B82" s="306" t="s">
        <v>472</v>
      </c>
      <c r="C82" s="299">
        <v>17</v>
      </c>
      <c r="D82" s="299"/>
      <c r="E82" s="298"/>
      <c r="F82" s="299"/>
      <c r="G82" s="299"/>
      <c r="H82" s="299">
        <v>2</v>
      </c>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299"/>
      <c r="AY82" s="299"/>
      <c r="AZ82" s="299"/>
      <c r="BA82" s="299"/>
      <c r="BB82" s="299"/>
      <c r="BC82" s="305">
        <f t="shared" si="5"/>
        <v>19</v>
      </c>
    </row>
    <row r="83" spans="1:55" ht="12.75" customHeight="1" thickTop="1">
      <c r="A83" s="10"/>
      <c r="B83" s="52" t="s">
        <v>473</v>
      </c>
      <c r="C83" s="13">
        <v>2418</v>
      </c>
      <c r="D83" s="13">
        <v>17</v>
      </c>
      <c r="E83" s="12"/>
      <c r="F83" s="13">
        <v>1</v>
      </c>
      <c r="G83" s="13"/>
      <c r="H83" s="13">
        <v>19</v>
      </c>
      <c r="I83" s="13"/>
      <c r="J83" s="13"/>
      <c r="K83" s="13"/>
      <c r="L83" s="13"/>
      <c r="M83" s="13"/>
      <c r="N83" s="13"/>
      <c r="O83" s="13"/>
      <c r="P83" s="13"/>
      <c r="Q83" s="13"/>
      <c r="R83" s="13"/>
      <c r="S83" s="13"/>
      <c r="T83" s="13"/>
      <c r="U83" s="13"/>
      <c r="V83" s="13"/>
      <c r="W83" s="13">
        <v>1</v>
      </c>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v>1</v>
      </c>
      <c r="BA83" s="13"/>
      <c r="BB83" s="13"/>
      <c r="BC83" s="137">
        <f t="shared" si="5"/>
        <v>2457</v>
      </c>
    </row>
    <row r="84" spans="1:55" ht="12.75" customHeight="1">
      <c r="A84" s="10"/>
      <c r="B84" s="52" t="s">
        <v>474</v>
      </c>
      <c r="C84" s="13">
        <v>578</v>
      </c>
      <c r="D84" s="13">
        <v>18</v>
      </c>
      <c r="E84" s="12"/>
      <c r="F84" s="13">
        <v>1</v>
      </c>
      <c r="G84" s="13"/>
      <c r="H84" s="13">
        <v>50</v>
      </c>
      <c r="I84" s="13"/>
      <c r="J84" s="13"/>
      <c r="K84" s="13"/>
      <c r="L84" s="13"/>
      <c r="M84" s="13"/>
      <c r="N84" s="13"/>
      <c r="O84" s="13"/>
      <c r="P84" s="13"/>
      <c r="Q84" s="13"/>
      <c r="R84" s="13"/>
      <c r="S84" s="13"/>
      <c r="T84" s="13"/>
      <c r="U84" s="13"/>
      <c r="V84" s="13"/>
      <c r="W84" s="13"/>
      <c r="X84" s="13"/>
      <c r="Y84" s="13"/>
      <c r="Z84" s="13"/>
      <c r="AA84" s="13"/>
      <c r="AB84" s="13">
        <v>1</v>
      </c>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7">
        <f t="shared" si="5"/>
        <v>648</v>
      </c>
    </row>
    <row r="85" spans="1:55" ht="12.75" customHeight="1">
      <c r="A85" s="10"/>
      <c r="B85" s="52" t="s">
        <v>475</v>
      </c>
      <c r="C85" s="13">
        <v>529</v>
      </c>
      <c r="D85" s="13">
        <v>9</v>
      </c>
      <c r="E85" s="12"/>
      <c r="F85" s="13">
        <v>1</v>
      </c>
      <c r="G85" s="13"/>
      <c r="H85" s="13">
        <v>6</v>
      </c>
      <c r="I85" s="13"/>
      <c r="J85" s="13"/>
      <c r="K85" s="13"/>
      <c r="L85" s="13"/>
      <c r="M85" s="13"/>
      <c r="N85" s="13"/>
      <c r="O85" s="13"/>
      <c r="P85" s="13"/>
      <c r="Q85" s="13"/>
      <c r="R85" s="13"/>
      <c r="S85" s="13"/>
      <c r="T85" s="13"/>
      <c r="U85" s="13"/>
      <c r="V85" s="13"/>
      <c r="W85" s="13">
        <v>2</v>
      </c>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v>1</v>
      </c>
      <c r="AW85" s="13"/>
      <c r="AX85" s="13"/>
      <c r="AY85" s="13"/>
      <c r="AZ85" s="13"/>
      <c r="BA85" s="13"/>
      <c r="BB85" s="13"/>
      <c r="BC85" s="137">
        <f t="shared" si="5"/>
        <v>548</v>
      </c>
    </row>
    <row r="86" spans="1:55" ht="12.75" customHeight="1">
      <c r="A86" s="10"/>
      <c r="B86" s="52" t="s">
        <v>476</v>
      </c>
      <c r="C86" s="13">
        <v>1563</v>
      </c>
      <c r="D86" s="13">
        <v>27</v>
      </c>
      <c r="E86" s="12"/>
      <c r="F86" s="13"/>
      <c r="G86" s="13"/>
      <c r="H86" s="13">
        <v>10</v>
      </c>
      <c r="I86" s="13"/>
      <c r="J86" s="13"/>
      <c r="K86" s="13"/>
      <c r="L86" s="13"/>
      <c r="M86" s="13"/>
      <c r="N86" s="13"/>
      <c r="O86" s="13"/>
      <c r="P86" s="13"/>
      <c r="Q86" s="13"/>
      <c r="R86" s="13"/>
      <c r="S86" s="13"/>
      <c r="T86" s="13"/>
      <c r="U86" s="13"/>
      <c r="V86" s="13"/>
      <c r="W86" s="13"/>
      <c r="X86" s="13"/>
      <c r="Y86" s="13"/>
      <c r="Z86" s="13"/>
      <c r="AA86" s="13"/>
      <c r="AB86" s="13"/>
      <c r="AC86" s="13">
        <v>1</v>
      </c>
      <c r="AD86" s="13"/>
      <c r="AE86" s="13"/>
      <c r="AF86" s="13"/>
      <c r="AG86" s="13"/>
      <c r="AH86" s="13"/>
      <c r="AI86" s="13"/>
      <c r="AJ86" s="13"/>
      <c r="AK86" s="13"/>
      <c r="AL86" s="13"/>
      <c r="AM86" s="13"/>
      <c r="AN86" s="13"/>
      <c r="AO86" s="13">
        <v>2</v>
      </c>
      <c r="AP86" s="13"/>
      <c r="AQ86" s="13"/>
      <c r="AR86" s="13"/>
      <c r="AS86" s="13"/>
      <c r="AT86" s="13"/>
      <c r="AU86" s="13"/>
      <c r="AV86" s="13"/>
      <c r="AW86" s="13"/>
      <c r="AX86" s="13"/>
      <c r="AY86" s="13"/>
      <c r="AZ86" s="13"/>
      <c r="BA86" s="13"/>
      <c r="BB86" s="13"/>
      <c r="BC86" s="137">
        <f t="shared" si="5"/>
        <v>1603</v>
      </c>
    </row>
    <row r="87" spans="1:55" ht="12.75" customHeight="1">
      <c r="A87" s="10"/>
      <c r="B87" s="52" t="s">
        <v>477</v>
      </c>
      <c r="C87" s="13">
        <v>1067</v>
      </c>
      <c r="D87" s="13">
        <v>22</v>
      </c>
      <c r="E87" s="12"/>
      <c r="F87" s="13">
        <v>1</v>
      </c>
      <c r="G87" s="13"/>
      <c r="H87" s="13">
        <v>17</v>
      </c>
      <c r="I87" s="13"/>
      <c r="J87" s="13"/>
      <c r="K87" s="13"/>
      <c r="L87" s="13"/>
      <c r="M87" s="13"/>
      <c r="N87" s="13"/>
      <c r="O87" s="13"/>
      <c r="P87" s="13"/>
      <c r="Q87" s="13"/>
      <c r="R87" s="13"/>
      <c r="S87" s="13"/>
      <c r="T87" s="13"/>
      <c r="U87" s="13"/>
      <c r="V87" s="13"/>
      <c r="W87" s="13">
        <v>3</v>
      </c>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7">
        <f t="shared" si="5"/>
        <v>1110</v>
      </c>
    </row>
    <row r="88" spans="1:55" ht="12.75" customHeight="1">
      <c r="A88" s="10"/>
      <c r="B88" s="52" t="s">
        <v>478</v>
      </c>
      <c r="C88" s="13">
        <v>57</v>
      </c>
      <c r="D88" s="13">
        <v>3</v>
      </c>
      <c r="E88" s="12"/>
      <c r="F88" s="13"/>
      <c r="G88" s="13"/>
      <c r="H88" s="13">
        <v>5</v>
      </c>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7">
        <f t="shared" si="5"/>
        <v>65</v>
      </c>
    </row>
    <row r="89" spans="1:55" ht="12.75" customHeight="1">
      <c r="A89" s="10"/>
      <c r="B89" s="52" t="s">
        <v>479</v>
      </c>
      <c r="C89" s="13">
        <v>8</v>
      </c>
      <c r="D89" s="13"/>
      <c r="E89" s="12"/>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7">
        <f t="shared" si="5"/>
        <v>8</v>
      </c>
    </row>
    <row r="90" spans="1:55" ht="12.75" customHeight="1">
      <c r="A90" s="10"/>
      <c r="B90" s="52" t="s">
        <v>480</v>
      </c>
      <c r="C90" s="13">
        <v>33</v>
      </c>
      <c r="D90" s="13">
        <v>1</v>
      </c>
      <c r="E90" s="12"/>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7">
        <f t="shared" si="5"/>
        <v>34</v>
      </c>
    </row>
    <row r="91" spans="1:55" ht="12.75" customHeight="1">
      <c r="A91" s="10"/>
      <c r="B91" s="52" t="s">
        <v>481</v>
      </c>
      <c r="C91" s="13">
        <v>56</v>
      </c>
      <c r="D91" s="13">
        <v>1</v>
      </c>
      <c r="E91" s="12"/>
      <c r="F91" s="13"/>
      <c r="G91" s="13"/>
      <c r="H91" s="13"/>
      <c r="I91" s="13"/>
      <c r="J91" s="13"/>
      <c r="K91" s="13"/>
      <c r="L91" s="13"/>
      <c r="M91" s="13"/>
      <c r="N91" s="13"/>
      <c r="O91" s="13"/>
      <c r="P91" s="13"/>
      <c r="Q91" s="13"/>
      <c r="R91" s="13"/>
      <c r="S91" s="13"/>
      <c r="T91" s="13"/>
      <c r="U91" s="13"/>
      <c r="V91" s="13"/>
      <c r="W91" s="13">
        <v>1</v>
      </c>
      <c r="X91" s="13"/>
      <c r="Y91" s="13"/>
      <c r="Z91" s="13"/>
      <c r="AA91" s="13"/>
      <c r="AB91" s="13"/>
      <c r="AC91" s="13">
        <v>1</v>
      </c>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8">
        <f t="shared" si="5"/>
        <v>59</v>
      </c>
    </row>
    <row r="92" spans="1:55" s="245" customFormat="1" ht="12.75" customHeight="1" thickBot="1">
      <c r="A92" s="248" t="s">
        <v>93</v>
      </c>
      <c r="B92" s="306" t="s">
        <v>482</v>
      </c>
      <c r="C92" s="299">
        <v>1116</v>
      </c>
      <c r="D92" s="299">
        <v>201</v>
      </c>
      <c r="E92" s="298"/>
      <c r="F92" s="299"/>
      <c r="G92" s="299"/>
      <c r="H92" s="299">
        <v>39</v>
      </c>
      <c r="I92" s="299"/>
      <c r="J92" s="299"/>
      <c r="K92" s="299"/>
      <c r="L92" s="299"/>
      <c r="M92" s="299"/>
      <c r="N92" s="299"/>
      <c r="O92" s="299"/>
      <c r="P92" s="299"/>
      <c r="Q92" s="299"/>
      <c r="R92" s="299"/>
      <c r="S92" s="299"/>
      <c r="T92" s="299"/>
      <c r="U92" s="299"/>
      <c r="V92" s="299"/>
      <c r="W92" s="299">
        <v>1</v>
      </c>
      <c r="X92" s="299"/>
      <c r="Y92" s="299"/>
      <c r="Z92" s="299"/>
      <c r="AA92" s="299"/>
      <c r="AB92" s="299"/>
      <c r="AC92" s="299"/>
      <c r="AD92" s="299"/>
      <c r="AE92" s="299"/>
      <c r="AF92" s="299"/>
      <c r="AG92" s="299"/>
      <c r="AH92" s="299"/>
      <c r="AI92" s="299"/>
      <c r="AJ92" s="299"/>
      <c r="AK92" s="299"/>
      <c r="AL92" s="299"/>
      <c r="AM92" s="299"/>
      <c r="AN92" s="299"/>
      <c r="AO92" s="299"/>
      <c r="AP92" s="299"/>
      <c r="AQ92" s="299"/>
      <c r="AR92" s="299"/>
      <c r="AS92" s="299"/>
      <c r="AT92" s="299"/>
      <c r="AU92" s="299"/>
      <c r="AV92" s="299"/>
      <c r="AW92" s="299"/>
      <c r="AX92" s="299"/>
      <c r="AY92" s="299"/>
      <c r="AZ92" s="299"/>
      <c r="BA92" s="299"/>
      <c r="BB92" s="299"/>
      <c r="BC92" s="305">
        <f t="shared" si="5"/>
        <v>1357</v>
      </c>
    </row>
    <row r="93" spans="1:55" ht="12.75" customHeight="1" thickTop="1">
      <c r="A93" s="10"/>
      <c r="B93" s="52" t="s">
        <v>483</v>
      </c>
      <c r="C93" s="13">
        <v>95</v>
      </c>
      <c r="D93" s="13">
        <v>11</v>
      </c>
      <c r="E93" s="12"/>
      <c r="F93" s="13"/>
      <c r="G93" s="13"/>
      <c r="H93" s="13">
        <v>1</v>
      </c>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7">
        <f t="shared" si="5"/>
        <v>107</v>
      </c>
    </row>
    <row r="94" spans="1:55" ht="12.75" customHeight="1">
      <c r="A94" s="10"/>
      <c r="B94" s="52" t="s">
        <v>484</v>
      </c>
      <c r="C94" s="13">
        <v>460</v>
      </c>
      <c r="D94" s="13">
        <v>83</v>
      </c>
      <c r="E94" s="12"/>
      <c r="F94" s="13">
        <v>3</v>
      </c>
      <c r="G94" s="13"/>
      <c r="H94" s="13">
        <v>22</v>
      </c>
      <c r="I94" s="13">
        <v>1</v>
      </c>
      <c r="J94" s="13"/>
      <c r="K94" s="13"/>
      <c r="L94" s="13"/>
      <c r="M94" s="13"/>
      <c r="N94" s="13"/>
      <c r="O94" s="13"/>
      <c r="P94" s="13"/>
      <c r="Q94" s="13"/>
      <c r="R94" s="13"/>
      <c r="S94" s="13"/>
      <c r="T94" s="13"/>
      <c r="U94" s="13"/>
      <c r="V94" s="13"/>
      <c r="W94" s="13">
        <v>6</v>
      </c>
      <c r="X94" s="13"/>
      <c r="Y94" s="13"/>
      <c r="Z94" s="13"/>
      <c r="AA94" s="13">
        <v>1</v>
      </c>
      <c r="AB94" s="13"/>
      <c r="AC94" s="13">
        <v>2</v>
      </c>
      <c r="AD94" s="13"/>
      <c r="AE94" s="13"/>
      <c r="AF94" s="13"/>
      <c r="AG94" s="13"/>
      <c r="AH94" s="13"/>
      <c r="AI94" s="13"/>
      <c r="AJ94" s="13"/>
      <c r="AK94" s="13"/>
      <c r="AL94" s="13"/>
      <c r="AM94" s="13">
        <v>1</v>
      </c>
      <c r="AN94" s="13"/>
      <c r="AO94" s="13"/>
      <c r="AP94" s="13"/>
      <c r="AQ94" s="13"/>
      <c r="AR94" s="13">
        <v>1</v>
      </c>
      <c r="AS94" s="13"/>
      <c r="AT94" s="13"/>
      <c r="AU94" s="13"/>
      <c r="AV94" s="13"/>
      <c r="AW94" s="13"/>
      <c r="AX94" s="13"/>
      <c r="AY94" s="13"/>
      <c r="AZ94" s="13"/>
      <c r="BA94" s="13"/>
      <c r="BB94" s="13"/>
      <c r="BC94" s="137">
        <f t="shared" si="5"/>
        <v>580</v>
      </c>
    </row>
    <row r="95" spans="1:55" ht="12.75" customHeight="1">
      <c r="A95" s="10"/>
      <c r="B95" s="52" t="s">
        <v>485</v>
      </c>
      <c r="C95" s="13">
        <v>186</v>
      </c>
      <c r="D95" s="13">
        <v>44</v>
      </c>
      <c r="E95" s="12"/>
      <c r="F95" s="13">
        <v>2</v>
      </c>
      <c r="G95" s="13"/>
      <c r="H95" s="13">
        <v>8</v>
      </c>
      <c r="I95" s="13"/>
      <c r="J95" s="13"/>
      <c r="K95" s="13"/>
      <c r="L95" s="13"/>
      <c r="M95" s="13"/>
      <c r="N95" s="13"/>
      <c r="O95" s="13"/>
      <c r="P95" s="13"/>
      <c r="Q95" s="13"/>
      <c r="R95" s="13"/>
      <c r="S95" s="13"/>
      <c r="T95" s="13"/>
      <c r="U95" s="13"/>
      <c r="V95" s="13"/>
      <c r="W95" s="13"/>
      <c r="X95" s="13"/>
      <c r="Y95" s="13"/>
      <c r="Z95" s="13"/>
      <c r="AA95" s="13"/>
      <c r="AB95" s="13"/>
      <c r="AC95" s="13">
        <v>2</v>
      </c>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7">
        <f t="shared" si="5"/>
        <v>242</v>
      </c>
    </row>
    <row r="96" spans="1:55" ht="12.75" customHeight="1">
      <c r="A96" s="10"/>
      <c r="B96" s="52" t="s">
        <v>486</v>
      </c>
      <c r="C96" s="13">
        <v>1007</v>
      </c>
      <c r="D96" s="13">
        <v>111</v>
      </c>
      <c r="E96" s="12"/>
      <c r="F96" s="13"/>
      <c r="G96" s="13"/>
      <c r="H96" s="13">
        <v>19</v>
      </c>
      <c r="I96" s="13"/>
      <c r="J96" s="13"/>
      <c r="K96" s="13"/>
      <c r="L96" s="13"/>
      <c r="M96" s="13"/>
      <c r="N96" s="13"/>
      <c r="O96" s="13"/>
      <c r="P96" s="13"/>
      <c r="Q96" s="13"/>
      <c r="R96" s="13"/>
      <c r="S96" s="13"/>
      <c r="T96" s="13"/>
      <c r="U96" s="13"/>
      <c r="V96" s="13"/>
      <c r="W96" s="13"/>
      <c r="X96" s="13"/>
      <c r="Y96" s="13"/>
      <c r="Z96" s="13"/>
      <c r="AA96" s="13"/>
      <c r="AB96" s="13">
        <v>1</v>
      </c>
      <c r="AC96" s="13"/>
      <c r="AD96" s="13"/>
      <c r="AE96" s="13"/>
      <c r="AF96" s="13"/>
      <c r="AG96" s="13">
        <v>1</v>
      </c>
      <c r="AH96" s="13"/>
      <c r="AI96" s="13"/>
      <c r="AJ96" s="13"/>
      <c r="AK96" s="13"/>
      <c r="AL96" s="13"/>
      <c r="AM96" s="13"/>
      <c r="AN96" s="13"/>
      <c r="AO96" s="13"/>
      <c r="AP96" s="13">
        <v>1</v>
      </c>
      <c r="AQ96" s="13"/>
      <c r="AR96" s="13"/>
      <c r="AS96" s="13"/>
      <c r="AT96" s="13"/>
      <c r="AU96" s="13"/>
      <c r="AV96" s="13"/>
      <c r="AW96" s="13"/>
      <c r="AX96" s="13"/>
      <c r="AY96" s="13"/>
      <c r="AZ96" s="13"/>
      <c r="BA96" s="13"/>
      <c r="BB96" s="13"/>
      <c r="BC96" s="137">
        <f t="shared" si="5"/>
        <v>1140</v>
      </c>
    </row>
    <row r="97" spans="1:55" ht="12.75" customHeight="1">
      <c r="A97" s="10"/>
      <c r="B97" s="52" t="s">
        <v>487</v>
      </c>
      <c r="C97" s="13">
        <v>494</v>
      </c>
      <c r="D97" s="13">
        <v>104</v>
      </c>
      <c r="E97" s="12"/>
      <c r="F97" s="13"/>
      <c r="G97" s="13"/>
      <c r="H97" s="13">
        <v>9</v>
      </c>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7">
        <f t="shared" si="5"/>
        <v>607</v>
      </c>
    </row>
    <row r="98" spans="1:55" ht="12.75" customHeight="1">
      <c r="A98" s="10"/>
      <c r="B98" s="52" t="s">
        <v>488</v>
      </c>
      <c r="C98" s="13">
        <v>79</v>
      </c>
      <c r="D98" s="13">
        <v>13</v>
      </c>
      <c r="E98" s="12"/>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7">
        <f t="shared" si="5"/>
        <v>92</v>
      </c>
    </row>
    <row r="99" spans="1:55" ht="12.75" customHeight="1">
      <c r="A99" s="10"/>
      <c r="B99" s="52" t="s">
        <v>489</v>
      </c>
      <c r="C99" s="13">
        <v>561</v>
      </c>
      <c r="D99" s="13">
        <v>177</v>
      </c>
      <c r="E99" s="12"/>
      <c r="F99" s="13"/>
      <c r="G99" s="13"/>
      <c r="H99" s="13">
        <v>56</v>
      </c>
      <c r="I99" s="13"/>
      <c r="J99" s="13"/>
      <c r="K99" s="13"/>
      <c r="L99" s="13"/>
      <c r="M99" s="13"/>
      <c r="N99" s="13"/>
      <c r="O99" s="13"/>
      <c r="P99" s="13"/>
      <c r="Q99" s="13"/>
      <c r="R99" s="13"/>
      <c r="S99" s="13"/>
      <c r="T99" s="13"/>
      <c r="U99" s="13"/>
      <c r="V99" s="13"/>
      <c r="W99" s="13"/>
      <c r="X99" s="13"/>
      <c r="Y99" s="13"/>
      <c r="Z99" s="13"/>
      <c r="AA99" s="13"/>
      <c r="AB99" s="13"/>
      <c r="AC99" s="13">
        <v>1</v>
      </c>
      <c r="AD99" s="13"/>
      <c r="AE99" s="13"/>
      <c r="AF99" s="13"/>
      <c r="AG99" s="13"/>
      <c r="AH99" s="13"/>
      <c r="AI99" s="13"/>
      <c r="AJ99" s="13"/>
      <c r="AK99" s="13"/>
      <c r="AL99" s="13"/>
      <c r="AM99" s="13"/>
      <c r="AN99" s="13"/>
      <c r="AO99" s="13"/>
      <c r="AP99" s="13">
        <v>3</v>
      </c>
      <c r="AQ99" s="13"/>
      <c r="AR99" s="13">
        <v>1</v>
      </c>
      <c r="AS99" s="13"/>
      <c r="AT99" s="13"/>
      <c r="AU99" s="13"/>
      <c r="AV99" s="13"/>
      <c r="AW99" s="13"/>
      <c r="AX99" s="13"/>
      <c r="AY99" s="13"/>
      <c r="AZ99" s="13"/>
      <c r="BA99" s="13"/>
      <c r="BB99" s="13"/>
      <c r="BC99" s="137">
        <f t="shared" si="5"/>
        <v>799</v>
      </c>
    </row>
    <row r="100" spans="1:55" ht="12.75" customHeight="1">
      <c r="A100" s="10"/>
      <c r="B100" s="52" t="s">
        <v>490</v>
      </c>
      <c r="C100" s="13">
        <v>346</v>
      </c>
      <c r="D100" s="13">
        <v>29</v>
      </c>
      <c r="E100" s="12"/>
      <c r="F100" s="13"/>
      <c r="G100" s="13"/>
      <c r="H100" s="13">
        <v>6</v>
      </c>
      <c r="I100" s="13"/>
      <c r="J100" s="13"/>
      <c r="K100" s="13"/>
      <c r="L100" s="13"/>
      <c r="M100" s="13"/>
      <c r="N100" s="13"/>
      <c r="O100" s="13"/>
      <c r="P100" s="13"/>
      <c r="Q100" s="13"/>
      <c r="R100" s="13"/>
      <c r="S100" s="13"/>
      <c r="T100" s="13"/>
      <c r="U100" s="13"/>
      <c r="V100" s="13"/>
      <c r="W100" s="13">
        <v>2</v>
      </c>
      <c r="X100" s="13"/>
      <c r="Y100" s="13"/>
      <c r="Z100" s="13"/>
      <c r="AA100" s="13"/>
      <c r="AB100" s="13"/>
      <c r="AC100" s="13">
        <v>1</v>
      </c>
      <c r="AD100" s="13"/>
      <c r="AE100" s="13"/>
      <c r="AF100" s="13"/>
      <c r="AG100" s="13"/>
      <c r="AH100" s="13"/>
      <c r="AI100" s="13"/>
      <c r="AJ100" s="13"/>
      <c r="AK100" s="13"/>
      <c r="AL100" s="13"/>
      <c r="AM100" s="13"/>
      <c r="AN100" s="13"/>
      <c r="AO100" s="13">
        <v>1</v>
      </c>
      <c r="AP100" s="13"/>
      <c r="AQ100" s="13"/>
      <c r="AR100" s="13"/>
      <c r="AS100" s="13"/>
      <c r="AT100" s="13"/>
      <c r="AU100" s="13"/>
      <c r="AV100" s="13"/>
      <c r="AW100" s="13"/>
      <c r="AX100" s="13"/>
      <c r="AY100" s="13"/>
      <c r="AZ100" s="13"/>
      <c r="BA100" s="13"/>
      <c r="BB100" s="13"/>
      <c r="BC100" s="137">
        <f t="shared" si="5"/>
        <v>385</v>
      </c>
    </row>
    <row r="101" spans="1:55" ht="12.75" customHeight="1">
      <c r="A101" s="10"/>
      <c r="B101" s="52" t="s">
        <v>491</v>
      </c>
      <c r="C101" s="13">
        <v>51</v>
      </c>
      <c r="D101" s="13"/>
      <c r="E101" s="12"/>
      <c r="F101" s="13"/>
      <c r="G101" s="13"/>
      <c r="H101" s="13">
        <v>1</v>
      </c>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7">
        <f t="shared" si="5"/>
        <v>52</v>
      </c>
    </row>
    <row r="102" spans="1:55" ht="12.75" customHeight="1">
      <c r="A102" s="10"/>
      <c r="B102" s="52" t="s">
        <v>492</v>
      </c>
      <c r="C102" s="13">
        <v>420</v>
      </c>
      <c r="D102" s="13">
        <v>5</v>
      </c>
      <c r="E102" s="12"/>
      <c r="F102" s="13"/>
      <c r="G102" s="13"/>
      <c r="H102" s="13">
        <v>3</v>
      </c>
      <c r="I102" s="13"/>
      <c r="J102" s="13"/>
      <c r="K102" s="13"/>
      <c r="L102" s="13"/>
      <c r="M102" s="13"/>
      <c r="N102" s="13"/>
      <c r="O102" s="13"/>
      <c r="P102" s="13"/>
      <c r="Q102" s="13"/>
      <c r="R102" s="13"/>
      <c r="S102" s="13"/>
      <c r="T102" s="13"/>
      <c r="U102" s="13"/>
      <c r="V102" s="13"/>
      <c r="W102" s="13">
        <v>2</v>
      </c>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7">
        <f t="shared" si="5"/>
        <v>430</v>
      </c>
    </row>
    <row r="103" spans="1:55" ht="12.75" customHeight="1">
      <c r="A103" s="10"/>
      <c r="B103" s="52" t="s">
        <v>493</v>
      </c>
      <c r="C103" s="13">
        <v>128</v>
      </c>
      <c r="D103" s="13">
        <v>10</v>
      </c>
      <c r="E103" s="12"/>
      <c r="F103" s="13"/>
      <c r="G103" s="13"/>
      <c r="H103" s="13">
        <v>1</v>
      </c>
      <c r="I103" s="13"/>
      <c r="J103" s="13"/>
      <c r="K103" s="13"/>
      <c r="L103" s="13"/>
      <c r="M103" s="13"/>
      <c r="N103" s="13"/>
      <c r="O103" s="13"/>
      <c r="P103" s="13"/>
      <c r="Q103" s="13"/>
      <c r="R103" s="13"/>
      <c r="S103" s="13"/>
      <c r="T103" s="13"/>
      <c r="U103" s="13"/>
      <c r="V103" s="13"/>
      <c r="W103" s="13">
        <v>1</v>
      </c>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7">
        <f t="shared" si="5"/>
        <v>140</v>
      </c>
    </row>
    <row r="104" spans="1:55" ht="12.75" customHeight="1">
      <c r="A104" s="10"/>
      <c r="B104" s="52" t="s">
        <v>494</v>
      </c>
      <c r="C104" s="13">
        <v>763</v>
      </c>
      <c r="D104" s="13">
        <v>5</v>
      </c>
      <c r="E104" s="12"/>
      <c r="F104" s="13"/>
      <c r="G104" s="13"/>
      <c r="H104" s="13">
        <v>1</v>
      </c>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7">
        <f t="shared" si="5"/>
        <v>769</v>
      </c>
    </row>
    <row r="105" spans="1:55" ht="12.75" customHeight="1">
      <c r="A105" s="10"/>
      <c r="B105" s="52" t="s">
        <v>495</v>
      </c>
      <c r="C105" s="13">
        <v>443</v>
      </c>
      <c r="D105" s="13">
        <v>8</v>
      </c>
      <c r="E105" s="12"/>
      <c r="F105" s="13"/>
      <c r="G105" s="13"/>
      <c r="H105" s="13">
        <v>4</v>
      </c>
      <c r="I105" s="13">
        <v>1</v>
      </c>
      <c r="J105" s="13"/>
      <c r="K105" s="13"/>
      <c r="L105" s="13"/>
      <c r="M105" s="13"/>
      <c r="N105" s="13"/>
      <c r="O105" s="13">
        <v>1</v>
      </c>
      <c r="P105" s="13"/>
      <c r="Q105" s="13"/>
      <c r="R105" s="13"/>
      <c r="S105" s="13"/>
      <c r="T105" s="13"/>
      <c r="U105" s="13"/>
      <c r="V105" s="13"/>
      <c r="W105" s="13">
        <v>1</v>
      </c>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8">
        <f t="shared" si="5"/>
        <v>458</v>
      </c>
    </row>
    <row r="106" spans="1:55" s="245" customFormat="1" ht="12.75" customHeight="1" thickBot="1">
      <c r="A106" s="248" t="s">
        <v>107</v>
      </c>
      <c r="B106" s="306" t="s">
        <v>496</v>
      </c>
      <c r="C106" s="299">
        <v>1139</v>
      </c>
      <c r="D106" s="299">
        <v>88</v>
      </c>
      <c r="E106" s="298"/>
      <c r="F106" s="299"/>
      <c r="G106" s="299"/>
      <c r="H106" s="299">
        <v>9</v>
      </c>
      <c r="I106" s="299"/>
      <c r="J106" s="299"/>
      <c r="K106" s="299"/>
      <c r="L106" s="299"/>
      <c r="M106" s="299"/>
      <c r="N106" s="299"/>
      <c r="O106" s="299"/>
      <c r="P106" s="299"/>
      <c r="Q106" s="299"/>
      <c r="R106" s="299"/>
      <c r="S106" s="299"/>
      <c r="T106" s="299"/>
      <c r="U106" s="299"/>
      <c r="V106" s="299"/>
      <c r="W106" s="299">
        <v>7</v>
      </c>
      <c r="X106" s="299"/>
      <c r="Y106" s="299"/>
      <c r="Z106" s="299"/>
      <c r="AA106" s="299"/>
      <c r="AB106" s="299"/>
      <c r="AC106" s="299">
        <v>2</v>
      </c>
      <c r="AD106" s="299"/>
      <c r="AE106" s="299"/>
      <c r="AF106" s="299"/>
      <c r="AG106" s="299"/>
      <c r="AH106" s="299"/>
      <c r="AI106" s="299"/>
      <c r="AJ106" s="299"/>
      <c r="AK106" s="299"/>
      <c r="AL106" s="299"/>
      <c r="AM106" s="299"/>
      <c r="AN106" s="299"/>
      <c r="AO106" s="299"/>
      <c r="AP106" s="299"/>
      <c r="AQ106" s="299"/>
      <c r="AR106" s="299">
        <v>1</v>
      </c>
      <c r="AS106" s="299"/>
      <c r="AT106" s="299"/>
      <c r="AU106" s="299"/>
      <c r="AV106" s="299"/>
      <c r="AW106" s="299"/>
      <c r="AX106" s="299"/>
      <c r="AY106" s="299"/>
      <c r="AZ106" s="299"/>
      <c r="BA106" s="299"/>
      <c r="BB106" s="299"/>
      <c r="BC106" s="305">
        <f t="shared" si="5"/>
        <v>1246</v>
      </c>
    </row>
    <row r="107" spans="1:55" ht="12.75" customHeight="1" thickTop="1">
      <c r="A107" s="10"/>
      <c r="B107" s="52" t="s">
        <v>497</v>
      </c>
      <c r="C107" s="13">
        <v>3394</v>
      </c>
      <c r="D107" s="13">
        <v>235</v>
      </c>
      <c r="E107" s="12">
        <v>2</v>
      </c>
      <c r="F107" s="13">
        <v>2</v>
      </c>
      <c r="G107" s="13">
        <v>4</v>
      </c>
      <c r="H107" s="13">
        <v>15</v>
      </c>
      <c r="I107" s="13"/>
      <c r="J107" s="13">
        <v>2</v>
      </c>
      <c r="K107" s="13"/>
      <c r="L107" s="13"/>
      <c r="M107" s="13">
        <v>2</v>
      </c>
      <c r="N107" s="13"/>
      <c r="O107" s="13">
        <v>1</v>
      </c>
      <c r="P107" s="13">
        <v>1</v>
      </c>
      <c r="Q107" s="13">
        <v>1</v>
      </c>
      <c r="R107" s="13">
        <v>3</v>
      </c>
      <c r="S107" s="13"/>
      <c r="T107" s="13"/>
      <c r="U107" s="13">
        <v>1</v>
      </c>
      <c r="V107" s="13"/>
      <c r="W107" s="13">
        <v>3</v>
      </c>
      <c r="X107" s="13"/>
      <c r="Y107" s="13"/>
      <c r="Z107" s="13"/>
      <c r="AA107" s="13"/>
      <c r="AB107" s="13"/>
      <c r="AC107" s="13">
        <v>4</v>
      </c>
      <c r="AD107" s="13"/>
      <c r="AE107" s="13">
        <v>1</v>
      </c>
      <c r="AF107" s="13"/>
      <c r="AG107" s="13"/>
      <c r="AH107" s="13"/>
      <c r="AI107" s="13"/>
      <c r="AJ107" s="13"/>
      <c r="AK107" s="13"/>
      <c r="AL107" s="13"/>
      <c r="AM107" s="13"/>
      <c r="AN107" s="13"/>
      <c r="AO107" s="13">
        <v>6</v>
      </c>
      <c r="AP107" s="13"/>
      <c r="AQ107" s="13"/>
      <c r="AR107" s="13"/>
      <c r="AS107" s="13">
        <v>2</v>
      </c>
      <c r="AT107" s="13"/>
      <c r="AU107" s="13"/>
      <c r="AV107" s="13">
        <v>1</v>
      </c>
      <c r="AW107" s="13"/>
      <c r="AX107" s="13"/>
      <c r="AY107" s="13">
        <v>1</v>
      </c>
      <c r="AZ107" s="13"/>
      <c r="BA107" s="13">
        <v>1</v>
      </c>
      <c r="BB107" s="13"/>
      <c r="BC107" s="137">
        <f t="shared" si="5"/>
        <v>3682</v>
      </c>
    </row>
    <row r="108" spans="1:55" ht="12.75" customHeight="1">
      <c r="A108" s="10"/>
      <c r="B108" s="52" t="s">
        <v>498</v>
      </c>
      <c r="C108" s="13">
        <v>826</v>
      </c>
      <c r="D108" s="13">
        <v>26</v>
      </c>
      <c r="E108" s="12"/>
      <c r="F108" s="13"/>
      <c r="G108" s="13"/>
      <c r="H108" s="13">
        <v>6</v>
      </c>
      <c r="I108" s="13"/>
      <c r="J108" s="13"/>
      <c r="K108" s="13"/>
      <c r="L108" s="13"/>
      <c r="M108" s="13"/>
      <c r="N108" s="13"/>
      <c r="O108" s="13">
        <v>1</v>
      </c>
      <c r="P108" s="13"/>
      <c r="Q108" s="13">
        <v>1</v>
      </c>
      <c r="R108" s="13"/>
      <c r="S108" s="13"/>
      <c r="T108" s="13"/>
      <c r="U108" s="13">
        <v>1</v>
      </c>
      <c r="V108" s="13"/>
      <c r="W108" s="13"/>
      <c r="X108" s="13"/>
      <c r="Y108" s="13"/>
      <c r="Z108" s="13"/>
      <c r="AA108" s="13"/>
      <c r="AB108" s="13"/>
      <c r="AC108" s="13"/>
      <c r="AD108" s="13"/>
      <c r="AE108" s="13"/>
      <c r="AF108" s="13"/>
      <c r="AG108" s="13"/>
      <c r="AH108" s="13"/>
      <c r="AI108" s="13"/>
      <c r="AJ108" s="13"/>
      <c r="AK108" s="13"/>
      <c r="AL108" s="13"/>
      <c r="AM108" s="13"/>
      <c r="AN108" s="13"/>
      <c r="AO108" s="13">
        <v>2</v>
      </c>
      <c r="AP108" s="13"/>
      <c r="AQ108" s="13"/>
      <c r="AR108" s="13"/>
      <c r="AS108" s="13"/>
      <c r="AT108" s="13"/>
      <c r="AU108" s="13"/>
      <c r="AV108" s="13"/>
      <c r="AW108" s="13"/>
      <c r="AX108" s="13"/>
      <c r="AY108" s="13"/>
      <c r="AZ108" s="13"/>
      <c r="BA108" s="13"/>
      <c r="BB108" s="13"/>
      <c r="BC108" s="137">
        <f t="shared" si="5"/>
        <v>863</v>
      </c>
    </row>
    <row r="109" spans="1:55" ht="12.75" customHeight="1">
      <c r="A109" s="10"/>
      <c r="B109" s="52" t="s">
        <v>499</v>
      </c>
      <c r="C109" s="13">
        <v>17306</v>
      </c>
      <c r="D109" s="13">
        <v>88</v>
      </c>
      <c r="E109" s="12"/>
      <c r="F109" s="13">
        <v>7</v>
      </c>
      <c r="G109" s="13">
        <v>2</v>
      </c>
      <c r="H109" s="13">
        <v>88</v>
      </c>
      <c r="I109" s="13">
        <v>2</v>
      </c>
      <c r="J109" s="13">
        <v>1</v>
      </c>
      <c r="K109" s="13">
        <v>1</v>
      </c>
      <c r="L109" s="13"/>
      <c r="M109" s="13">
        <v>16</v>
      </c>
      <c r="N109" s="13"/>
      <c r="O109" s="13">
        <v>1</v>
      </c>
      <c r="P109" s="13"/>
      <c r="Q109" s="13">
        <v>1</v>
      </c>
      <c r="R109" s="13">
        <v>4</v>
      </c>
      <c r="S109" s="13"/>
      <c r="T109" s="13">
        <v>1</v>
      </c>
      <c r="U109" s="13">
        <v>1</v>
      </c>
      <c r="V109" s="13"/>
      <c r="W109" s="13">
        <v>18</v>
      </c>
      <c r="X109" s="13">
        <v>1</v>
      </c>
      <c r="Y109" s="13"/>
      <c r="Z109" s="13">
        <v>1</v>
      </c>
      <c r="AA109" s="13"/>
      <c r="AB109" s="13"/>
      <c r="AC109" s="13"/>
      <c r="AD109" s="13"/>
      <c r="AE109" s="13"/>
      <c r="AF109" s="13"/>
      <c r="AG109" s="13"/>
      <c r="AH109" s="13"/>
      <c r="AI109" s="13"/>
      <c r="AJ109" s="13"/>
      <c r="AK109" s="13">
        <v>1</v>
      </c>
      <c r="AL109" s="13"/>
      <c r="AM109" s="13">
        <v>1</v>
      </c>
      <c r="AN109" s="13"/>
      <c r="AO109" s="13">
        <v>24</v>
      </c>
      <c r="AP109" s="13"/>
      <c r="AQ109" s="13"/>
      <c r="AR109" s="13"/>
      <c r="AS109" s="13"/>
      <c r="AT109" s="13"/>
      <c r="AU109" s="13"/>
      <c r="AV109" s="13">
        <v>2</v>
      </c>
      <c r="AW109" s="13">
        <v>1</v>
      </c>
      <c r="AX109" s="13"/>
      <c r="AY109" s="13"/>
      <c r="AZ109" s="13"/>
      <c r="BA109" s="13">
        <v>1</v>
      </c>
      <c r="BB109" s="13">
        <v>1</v>
      </c>
      <c r="BC109" s="137">
        <f t="shared" si="5"/>
        <v>17570</v>
      </c>
    </row>
    <row r="110" spans="1:55" ht="12.75" customHeight="1">
      <c r="A110" s="10"/>
      <c r="B110" s="52" t="s">
        <v>500</v>
      </c>
      <c r="C110" s="13">
        <v>1794</v>
      </c>
      <c r="D110" s="13">
        <v>57</v>
      </c>
      <c r="E110" s="12"/>
      <c r="F110" s="13"/>
      <c r="G110" s="13"/>
      <c r="H110" s="13">
        <v>14</v>
      </c>
      <c r="I110" s="13"/>
      <c r="J110" s="13"/>
      <c r="K110" s="13"/>
      <c r="L110" s="13"/>
      <c r="M110" s="13">
        <v>1</v>
      </c>
      <c r="N110" s="13"/>
      <c r="O110" s="13"/>
      <c r="P110" s="13"/>
      <c r="Q110" s="13">
        <v>1</v>
      </c>
      <c r="R110" s="13">
        <v>3</v>
      </c>
      <c r="S110" s="13"/>
      <c r="T110" s="13"/>
      <c r="U110" s="13"/>
      <c r="V110" s="13"/>
      <c r="W110" s="13">
        <v>1</v>
      </c>
      <c r="X110" s="13"/>
      <c r="Y110" s="13"/>
      <c r="Z110" s="13"/>
      <c r="AA110" s="13"/>
      <c r="AB110" s="13">
        <v>2</v>
      </c>
      <c r="AC110" s="13">
        <v>1</v>
      </c>
      <c r="AD110" s="13"/>
      <c r="AE110" s="13"/>
      <c r="AF110" s="13"/>
      <c r="AG110" s="13"/>
      <c r="AH110" s="13"/>
      <c r="AI110" s="13"/>
      <c r="AJ110" s="13"/>
      <c r="AK110" s="13"/>
      <c r="AL110" s="13"/>
      <c r="AM110" s="13"/>
      <c r="AN110" s="13"/>
      <c r="AO110" s="13">
        <v>5</v>
      </c>
      <c r="AP110" s="13"/>
      <c r="AQ110" s="13"/>
      <c r="AR110" s="13">
        <v>1</v>
      </c>
      <c r="AS110" s="13"/>
      <c r="AT110" s="13"/>
      <c r="AU110" s="13"/>
      <c r="AV110" s="13"/>
      <c r="AW110" s="13"/>
      <c r="AX110" s="13"/>
      <c r="AY110" s="13"/>
      <c r="AZ110" s="13"/>
      <c r="BA110" s="13"/>
      <c r="BB110" s="13"/>
      <c r="BC110" s="137">
        <f t="shared" si="5"/>
        <v>1880</v>
      </c>
    </row>
    <row r="111" spans="1:55" ht="12.75" customHeight="1">
      <c r="A111" s="10"/>
      <c r="B111" s="52" t="s">
        <v>501</v>
      </c>
      <c r="C111" s="13">
        <v>4745</v>
      </c>
      <c r="D111" s="13">
        <v>7</v>
      </c>
      <c r="E111" s="12"/>
      <c r="F111" s="13"/>
      <c r="G111" s="13"/>
      <c r="H111" s="13">
        <v>14</v>
      </c>
      <c r="I111" s="13"/>
      <c r="J111" s="13"/>
      <c r="K111" s="13"/>
      <c r="L111" s="13"/>
      <c r="M111" s="13">
        <v>2</v>
      </c>
      <c r="N111" s="13"/>
      <c r="O111" s="13"/>
      <c r="P111" s="13"/>
      <c r="Q111" s="13"/>
      <c r="R111" s="13"/>
      <c r="S111" s="13"/>
      <c r="T111" s="13"/>
      <c r="U111" s="13"/>
      <c r="V111" s="13"/>
      <c r="W111" s="13">
        <v>2</v>
      </c>
      <c r="X111" s="13"/>
      <c r="Y111" s="13"/>
      <c r="Z111" s="13"/>
      <c r="AA111" s="13"/>
      <c r="AB111" s="13"/>
      <c r="AC111" s="13">
        <v>1</v>
      </c>
      <c r="AD111" s="13"/>
      <c r="AE111" s="13"/>
      <c r="AF111" s="13"/>
      <c r="AG111" s="13"/>
      <c r="AH111" s="13"/>
      <c r="AI111" s="13"/>
      <c r="AJ111" s="13"/>
      <c r="AK111" s="13"/>
      <c r="AL111" s="13"/>
      <c r="AM111" s="13"/>
      <c r="AN111" s="13"/>
      <c r="AO111" s="13">
        <v>1</v>
      </c>
      <c r="AP111" s="13"/>
      <c r="AQ111" s="13"/>
      <c r="AR111" s="13"/>
      <c r="AS111" s="13"/>
      <c r="AT111" s="13"/>
      <c r="AU111" s="13"/>
      <c r="AV111" s="13"/>
      <c r="AW111" s="13"/>
      <c r="AX111" s="13"/>
      <c r="AY111" s="13"/>
      <c r="AZ111" s="13"/>
      <c r="BA111" s="13"/>
      <c r="BB111" s="13"/>
      <c r="BC111" s="137">
        <f t="shared" si="5"/>
        <v>4772</v>
      </c>
    </row>
    <row r="112" spans="1:55" ht="12.75" customHeight="1">
      <c r="A112" s="10"/>
      <c r="B112" s="52" t="s">
        <v>502</v>
      </c>
      <c r="C112" s="13">
        <v>7295</v>
      </c>
      <c r="D112" s="13">
        <v>161</v>
      </c>
      <c r="E112" s="12"/>
      <c r="F112" s="13">
        <v>4</v>
      </c>
      <c r="G112" s="13"/>
      <c r="H112" s="13">
        <v>25</v>
      </c>
      <c r="I112" s="13"/>
      <c r="J112" s="13"/>
      <c r="K112" s="13">
        <v>15</v>
      </c>
      <c r="L112" s="13"/>
      <c r="M112" s="13">
        <v>11</v>
      </c>
      <c r="N112" s="13"/>
      <c r="O112" s="13">
        <v>1</v>
      </c>
      <c r="P112" s="13"/>
      <c r="Q112" s="13">
        <v>2</v>
      </c>
      <c r="R112" s="13">
        <v>5</v>
      </c>
      <c r="S112" s="13"/>
      <c r="T112" s="13"/>
      <c r="U112" s="13"/>
      <c r="V112" s="13"/>
      <c r="W112" s="13">
        <v>6</v>
      </c>
      <c r="X112" s="13"/>
      <c r="Y112" s="13"/>
      <c r="Z112" s="13"/>
      <c r="AA112" s="13"/>
      <c r="AB112" s="13"/>
      <c r="AC112" s="13">
        <v>1</v>
      </c>
      <c r="AD112" s="13">
        <v>1</v>
      </c>
      <c r="AE112" s="13"/>
      <c r="AF112" s="13">
        <v>1</v>
      </c>
      <c r="AG112" s="13"/>
      <c r="AH112" s="13"/>
      <c r="AI112" s="13"/>
      <c r="AJ112" s="13"/>
      <c r="AK112" s="13"/>
      <c r="AL112" s="13">
        <v>1</v>
      </c>
      <c r="AM112" s="13"/>
      <c r="AN112" s="13">
        <v>1</v>
      </c>
      <c r="AO112" s="13">
        <v>11</v>
      </c>
      <c r="AP112" s="13">
        <v>3</v>
      </c>
      <c r="AQ112" s="13"/>
      <c r="AR112" s="13"/>
      <c r="AS112" s="13">
        <v>1</v>
      </c>
      <c r="AT112" s="13"/>
      <c r="AU112" s="13"/>
      <c r="AV112" s="13"/>
      <c r="AW112" s="13"/>
      <c r="AX112" s="13"/>
      <c r="AY112" s="13"/>
      <c r="AZ112" s="13"/>
      <c r="BA112" s="13"/>
      <c r="BB112" s="13"/>
      <c r="BC112" s="138">
        <f aca="true" t="shared" si="6" ref="BC112:BC118">SUM(C112:BB112)</f>
        <v>7545</v>
      </c>
    </row>
    <row r="113" spans="1:55" s="245" customFormat="1" ht="12.75" customHeight="1" thickBot="1">
      <c r="A113" s="248" t="s">
        <v>115</v>
      </c>
      <c r="B113" s="306" t="s">
        <v>503</v>
      </c>
      <c r="C113" s="299">
        <v>124</v>
      </c>
      <c r="D113" s="299">
        <v>3</v>
      </c>
      <c r="E113" s="298"/>
      <c r="F113" s="299">
        <v>1</v>
      </c>
      <c r="G113" s="299"/>
      <c r="H113" s="299">
        <v>1</v>
      </c>
      <c r="I113" s="299"/>
      <c r="J113" s="299"/>
      <c r="K113" s="299">
        <v>2</v>
      </c>
      <c r="L113" s="299"/>
      <c r="M113" s="299"/>
      <c r="N113" s="299"/>
      <c r="O113" s="299"/>
      <c r="P113" s="299"/>
      <c r="Q113" s="299"/>
      <c r="R113" s="299"/>
      <c r="S113" s="299"/>
      <c r="T113" s="299"/>
      <c r="U113" s="299"/>
      <c r="V113" s="299"/>
      <c r="W113" s="299">
        <v>1</v>
      </c>
      <c r="X113" s="299"/>
      <c r="Y113" s="299"/>
      <c r="Z113" s="299"/>
      <c r="AA113" s="299"/>
      <c r="AB113" s="299"/>
      <c r="AC113" s="299">
        <v>4</v>
      </c>
      <c r="AD113" s="299"/>
      <c r="AE113" s="299"/>
      <c r="AF113" s="299"/>
      <c r="AG113" s="299"/>
      <c r="AH113" s="299"/>
      <c r="AI113" s="299"/>
      <c r="AJ113" s="299"/>
      <c r="AK113" s="299"/>
      <c r="AL113" s="299"/>
      <c r="AM113" s="299"/>
      <c r="AN113" s="299"/>
      <c r="AO113" s="299"/>
      <c r="AP113" s="299"/>
      <c r="AQ113" s="299"/>
      <c r="AR113" s="299"/>
      <c r="AS113" s="299"/>
      <c r="AT113" s="299"/>
      <c r="AU113" s="299"/>
      <c r="AV113" s="299"/>
      <c r="AW113" s="299"/>
      <c r="AX113" s="299"/>
      <c r="AY113" s="299"/>
      <c r="AZ113" s="299"/>
      <c r="BA113" s="299"/>
      <c r="BB113" s="299"/>
      <c r="BC113" s="305">
        <f t="shared" si="6"/>
        <v>136</v>
      </c>
    </row>
    <row r="114" spans="1:55" ht="12.75" customHeight="1" thickTop="1">
      <c r="A114" s="10"/>
      <c r="B114" s="52" t="s">
        <v>504</v>
      </c>
      <c r="C114" s="13">
        <v>1152</v>
      </c>
      <c r="D114" s="13">
        <v>66</v>
      </c>
      <c r="E114" s="12"/>
      <c r="F114" s="13">
        <v>1</v>
      </c>
      <c r="G114" s="13"/>
      <c r="H114" s="13">
        <v>32</v>
      </c>
      <c r="I114" s="13"/>
      <c r="J114" s="13"/>
      <c r="K114" s="13"/>
      <c r="L114" s="13"/>
      <c r="M114" s="13"/>
      <c r="N114" s="13"/>
      <c r="O114" s="13"/>
      <c r="P114" s="13"/>
      <c r="Q114" s="13"/>
      <c r="R114" s="13"/>
      <c r="S114" s="13"/>
      <c r="T114" s="13"/>
      <c r="U114" s="13"/>
      <c r="V114" s="13"/>
      <c r="W114" s="13">
        <v>1</v>
      </c>
      <c r="X114" s="13"/>
      <c r="Y114" s="13"/>
      <c r="Z114" s="13"/>
      <c r="AA114" s="13"/>
      <c r="AB114" s="13"/>
      <c r="AC114" s="13">
        <v>2</v>
      </c>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v>1</v>
      </c>
      <c r="BC114" s="137">
        <f t="shared" si="6"/>
        <v>1255</v>
      </c>
    </row>
    <row r="115" spans="1:55" ht="12.75" customHeight="1">
      <c r="A115" s="10"/>
      <c r="B115" s="52" t="s">
        <v>505</v>
      </c>
      <c r="C115" s="13">
        <v>5356</v>
      </c>
      <c r="D115" s="13">
        <v>32</v>
      </c>
      <c r="E115" s="12"/>
      <c r="F115" s="13">
        <v>4</v>
      </c>
      <c r="G115" s="13"/>
      <c r="H115" s="13">
        <v>21</v>
      </c>
      <c r="I115" s="13"/>
      <c r="J115" s="13">
        <v>1</v>
      </c>
      <c r="K115" s="13">
        <v>1</v>
      </c>
      <c r="L115" s="13"/>
      <c r="M115" s="13">
        <v>2</v>
      </c>
      <c r="N115" s="13"/>
      <c r="O115" s="13"/>
      <c r="P115" s="13"/>
      <c r="Q115" s="13"/>
      <c r="R115" s="13"/>
      <c r="S115" s="13"/>
      <c r="T115" s="13"/>
      <c r="U115" s="13">
        <v>1</v>
      </c>
      <c r="V115" s="13"/>
      <c r="W115" s="13">
        <v>4</v>
      </c>
      <c r="X115" s="13"/>
      <c r="Y115" s="13">
        <v>1</v>
      </c>
      <c r="Z115" s="13"/>
      <c r="AA115" s="13"/>
      <c r="AB115" s="13"/>
      <c r="AC115" s="13">
        <v>3</v>
      </c>
      <c r="AD115" s="13"/>
      <c r="AE115" s="13"/>
      <c r="AF115" s="13"/>
      <c r="AG115" s="13"/>
      <c r="AH115" s="13"/>
      <c r="AI115" s="13"/>
      <c r="AJ115" s="13"/>
      <c r="AK115" s="13"/>
      <c r="AL115" s="13"/>
      <c r="AM115" s="13">
        <v>1</v>
      </c>
      <c r="AN115" s="13"/>
      <c r="AO115" s="13"/>
      <c r="AP115" s="13"/>
      <c r="AQ115" s="13"/>
      <c r="AR115" s="13">
        <v>6</v>
      </c>
      <c r="AS115" s="13"/>
      <c r="AT115" s="13"/>
      <c r="AU115" s="13"/>
      <c r="AV115" s="13">
        <v>2</v>
      </c>
      <c r="AW115" s="13">
        <v>1</v>
      </c>
      <c r="AX115" s="13"/>
      <c r="AY115" s="13"/>
      <c r="AZ115" s="13"/>
      <c r="BA115" s="13"/>
      <c r="BB115" s="13">
        <v>2</v>
      </c>
      <c r="BC115" s="137">
        <f t="shared" si="6"/>
        <v>5438</v>
      </c>
    </row>
    <row r="116" spans="1:55" ht="12.75" customHeight="1">
      <c r="A116" s="10"/>
      <c r="B116" s="52" t="s">
        <v>506</v>
      </c>
      <c r="C116" s="13">
        <v>257</v>
      </c>
      <c r="D116" s="13">
        <v>33</v>
      </c>
      <c r="E116" s="12"/>
      <c r="F116" s="13"/>
      <c r="G116" s="13"/>
      <c r="H116" s="13">
        <v>5</v>
      </c>
      <c r="I116" s="13"/>
      <c r="J116" s="13"/>
      <c r="K116" s="13"/>
      <c r="L116" s="13"/>
      <c r="M116" s="13"/>
      <c r="N116" s="13"/>
      <c r="O116" s="13"/>
      <c r="P116" s="13"/>
      <c r="Q116" s="13"/>
      <c r="R116" s="13"/>
      <c r="S116" s="13"/>
      <c r="T116" s="13"/>
      <c r="U116" s="13"/>
      <c r="V116" s="13"/>
      <c r="W116" s="13"/>
      <c r="X116" s="13"/>
      <c r="Y116" s="13"/>
      <c r="Z116" s="13"/>
      <c r="AA116" s="13"/>
      <c r="AB116" s="13"/>
      <c r="AC116" s="13">
        <v>1</v>
      </c>
      <c r="AD116" s="13"/>
      <c r="AE116" s="13"/>
      <c r="AF116" s="13"/>
      <c r="AG116" s="13"/>
      <c r="AH116" s="13"/>
      <c r="AI116" s="13">
        <v>1</v>
      </c>
      <c r="AJ116" s="13"/>
      <c r="AK116" s="13"/>
      <c r="AL116" s="13"/>
      <c r="AM116" s="13"/>
      <c r="AN116" s="13"/>
      <c r="AO116" s="13"/>
      <c r="AP116" s="13"/>
      <c r="AQ116" s="13"/>
      <c r="AR116" s="13"/>
      <c r="AS116" s="13"/>
      <c r="AT116" s="13"/>
      <c r="AU116" s="13"/>
      <c r="AV116" s="13"/>
      <c r="AW116" s="13"/>
      <c r="AX116" s="13"/>
      <c r="AY116" s="13"/>
      <c r="AZ116" s="13"/>
      <c r="BA116" s="13"/>
      <c r="BB116" s="13"/>
      <c r="BC116" s="137">
        <f t="shared" si="6"/>
        <v>297</v>
      </c>
    </row>
    <row r="117" spans="1:55" ht="12.75" customHeight="1">
      <c r="A117" s="10"/>
      <c r="B117" s="52" t="s">
        <v>507</v>
      </c>
      <c r="C117" s="13">
        <v>767</v>
      </c>
      <c r="D117" s="13">
        <v>61</v>
      </c>
      <c r="E117" s="12"/>
      <c r="F117" s="13"/>
      <c r="G117" s="13"/>
      <c r="H117" s="13">
        <v>20</v>
      </c>
      <c r="I117" s="13"/>
      <c r="J117" s="13"/>
      <c r="K117" s="13"/>
      <c r="L117" s="13"/>
      <c r="M117" s="13"/>
      <c r="N117" s="13"/>
      <c r="O117" s="13"/>
      <c r="P117" s="13"/>
      <c r="Q117" s="13"/>
      <c r="R117" s="13"/>
      <c r="S117" s="13"/>
      <c r="T117" s="13"/>
      <c r="U117" s="13"/>
      <c r="V117" s="13">
        <v>1</v>
      </c>
      <c r="W117" s="13">
        <v>10</v>
      </c>
      <c r="X117" s="13"/>
      <c r="Y117" s="13"/>
      <c r="Z117" s="13"/>
      <c r="AA117" s="13"/>
      <c r="AB117" s="13"/>
      <c r="AC117" s="13">
        <v>2</v>
      </c>
      <c r="AD117" s="13"/>
      <c r="AE117" s="13"/>
      <c r="AF117" s="13"/>
      <c r="AG117" s="13"/>
      <c r="AH117" s="13"/>
      <c r="AI117" s="13"/>
      <c r="AJ117" s="13"/>
      <c r="AK117" s="13"/>
      <c r="AL117" s="13"/>
      <c r="AM117" s="13"/>
      <c r="AN117" s="13"/>
      <c r="AO117" s="13"/>
      <c r="AP117" s="13"/>
      <c r="AQ117" s="13"/>
      <c r="AR117" s="13">
        <v>2</v>
      </c>
      <c r="AS117" s="13">
        <v>1</v>
      </c>
      <c r="AT117" s="13"/>
      <c r="AU117" s="13"/>
      <c r="AV117" s="13"/>
      <c r="AW117" s="13"/>
      <c r="AX117" s="13"/>
      <c r="AY117" s="13"/>
      <c r="AZ117" s="13"/>
      <c r="BA117" s="13"/>
      <c r="BB117" s="13"/>
      <c r="BC117" s="137">
        <f t="shared" si="6"/>
        <v>864</v>
      </c>
    </row>
    <row r="118" spans="1:55" ht="12.75" customHeight="1">
      <c r="A118" s="10"/>
      <c r="B118" s="52" t="s">
        <v>508</v>
      </c>
      <c r="C118" s="13">
        <v>1271</v>
      </c>
      <c r="D118" s="13">
        <v>22</v>
      </c>
      <c r="E118" s="12"/>
      <c r="F118" s="13">
        <v>2</v>
      </c>
      <c r="G118" s="13"/>
      <c r="H118" s="13">
        <v>6</v>
      </c>
      <c r="I118" s="13"/>
      <c r="J118" s="13"/>
      <c r="K118" s="13">
        <v>1</v>
      </c>
      <c r="L118" s="13"/>
      <c r="M118" s="13"/>
      <c r="N118" s="13"/>
      <c r="O118" s="13">
        <v>2</v>
      </c>
      <c r="P118" s="13"/>
      <c r="Q118" s="13"/>
      <c r="R118" s="13"/>
      <c r="S118" s="13"/>
      <c r="T118" s="13"/>
      <c r="U118" s="13"/>
      <c r="V118" s="13"/>
      <c r="W118" s="13">
        <v>2</v>
      </c>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v>2</v>
      </c>
      <c r="AU118" s="13"/>
      <c r="AV118" s="13"/>
      <c r="AW118" s="13"/>
      <c r="AX118" s="13"/>
      <c r="AY118" s="13"/>
      <c r="AZ118" s="13"/>
      <c r="BA118" s="13"/>
      <c r="BB118" s="13"/>
      <c r="BC118" s="137">
        <f t="shared" si="6"/>
        <v>1308</v>
      </c>
    </row>
    <row r="119" spans="1:55" s="222" customFormat="1" ht="12.75" customHeight="1" thickBot="1">
      <c r="A119" s="221" t="s">
        <v>0</v>
      </c>
      <c r="B119" s="256"/>
      <c r="C119" s="221">
        <f>SUM(C47:C118)</f>
        <v>75164</v>
      </c>
      <c r="D119" s="221">
        <f aca="true" t="shared" si="7" ref="D119:BC119">SUM(D47:D118)</f>
        <v>2457</v>
      </c>
      <c r="E119" s="221">
        <f t="shared" si="7"/>
        <v>2</v>
      </c>
      <c r="F119" s="221">
        <f t="shared" si="7"/>
        <v>51</v>
      </c>
      <c r="G119" s="221">
        <f t="shared" si="7"/>
        <v>6</v>
      </c>
      <c r="H119" s="221">
        <f t="shared" si="7"/>
        <v>732</v>
      </c>
      <c r="I119" s="221">
        <f t="shared" si="7"/>
        <v>7</v>
      </c>
      <c r="J119" s="221">
        <f t="shared" si="7"/>
        <v>5</v>
      </c>
      <c r="K119" s="221">
        <f t="shared" si="7"/>
        <v>30</v>
      </c>
      <c r="L119" s="221">
        <f t="shared" si="7"/>
        <v>1</v>
      </c>
      <c r="M119" s="221">
        <f t="shared" si="7"/>
        <v>37</v>
      </c>
      <c r="N119" s="221">
        <f t="shared" si="7"/>
        <v>2</v>
      </c>
      <c r="O119" s="221">
        <f t="shared" si="7"/>
        <v>8</v>
      </c>
      <c r="P119" s="221">
        <f t="shared" si="7"/>
        <v>2</v>
      </c>
      <c r="Q119" s="221">
        <f t="shared" si="7"/>
        <v>21</v>
      </c>
      <c r="R119" s="221">
        <f t="shared" si="7"/>
        <v>15</v>
      </c>
      <c r="S119" s="221">
        <f t="shared" si="7"/>
        <v>1</v>
      </c>
      <c r="T119" s="221">
        <f t="shared" si="7"/>
        <v>1</v>
      </c>
      <c r="U119" s="221">
        <f t="shared" si="7"/>
        <v>4</v>
      </c>
      <c r="V119" s="221">
        <f t="shared" si="7"/>
        <v>2</v>
      </c>
      <c r="W119" s="221">
        <f t="shared" si="7"/>
        <v>129</v>
      </c>
      <c r="X119" s="221">
        <f t="shared" si="7"/>
        <v>3</v>
      </c>
      <c r="Y119" s="221">
        <f t="shared" si="7"/>
        <v>1</v>
      </c>
      <c r="Z119" s="221">
        <f t="shared" si="7"/>
        <v>1</v>
      </c>
      <c r="AA119" s="221">
        <f t="shared" si="7"/>
        <v>2</v>
      </c>
      <c r="AB119" s="221">
        <f t="shared" si="7"/>
        <v>4</v>
      </c>
      <c r="AC119" s="221">
        <f t="shared" si="7"/>
        <v>39</v>
      </c>
      <c r="AD119" s="221">
        <f t="shared" si="7"/>
        <v>1</v>
      </c>
      <c r="AE119" s="221">
        <f t="shared" si="7"/>
        <v>1</v>
      </c>
      <c r="AF119" s="221">
        <f t="shared" si="7"/>
        <v>1</v>
      </c>
      <c r="AG119" s="221">
        <f t="shared" si="7"/>
        <v>1</v>
      </c>
      <c r="AH119" s="221">
        <f t="shared" si="7"/>
        <v>1</v>
      </c>
      <c r="AI119" s="221">
        <f t="shared" si="7"/>
        <v>1</v>
      </c>
      <c r="AJ119" s="221">
        <f t="shared" si="7"/>
        <v>7</v>
      </c>
      <c r="AK119" s="221">
        <f t="shared" si="7"/>
        <v>1</v>
      </c>
      <c r="AL119" s="221">
        <f t="shared" si="7"/>
        <v>1</v>
      </c>
      <c r="AM119" s="221">
        <f t="shared" si="7"/>
        <v>7</v>
      </c>
      <c r="AN119" s="221">
        <f t="shared" si="7"/>
        <v>5</v>
      </c>
      <c r="AO119" s="221">
        <f t="shared" si="7"/>
        <v>53</v>
      </c>
      <c r="AP119" s="221">
        <f t="shared" si="7"/>
        <v>7</v>
      </c>
      <c r="AQ119" s="221">
        <f t="shared" si="7"/>
        <v>1</v>
      </c>
      <c r="AR119" s="221">
        <f t="shared" si="7"/>
        <v>13</v>
      </c>
      <c r="AS119" s="221">
        <f t="shared" si="7"/>
        <v>6</v>
      </c>
      <c r="AT119" s="221">
        <f t="shared" si="7"/>
        <v>2</v>
      </c>
      <c r="AU119" s="221">
        <f t="shared" si="7"/>
        <v>7</v>
      </c>
      <c r="AV119" s="221">
        <f t="shared" si="7"/>
        <v>7</v>
      </c>
      <c r="AW119" s="221">
        <f t="shared" si="7"/>
        <v>5</v>
      </c>
      <c r="AX119" s="221">
        <f t="shared" si="7"/>
        <v>3</v>
      </c>
      <c r="AY119" s="221">
        <f t="shared" si="7"/>
        <v>1</v>
      </c>
      <c r="AZ119" s="221">
        <f t="shared" si="7"/>
        <v>1</v>
      </c>
      <c r="BA119" s="221">
        <f t="shared" si="7"/>
        <v>2</v>
      </c>
      <c r="BB119" s="221">
        <f t="shared" si="7"/>
        <v>6</v>
      </c>
      <c r="BC119" s="221">
        <f t="shared" si="7"/>
        <v>78868</v>
      </c>
    </row>
    <row r="120" ht="12.75" customHeight="1" thickTop="1">
      <c r="A120" s="39" t="s">
        <v>513</v>
      </c>
    </row>
    <row r="121" ht="12.75" customHeight="1">
      <c r="A121" s="56"/>
    </row>
    <row r="122" spans="1:50" ht="12.75">
      <c r="A122" s="254"/>
      <c r="B122" s="255"/>
      <c r="C122" s="290">
        <v>2018</v>
      </c>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0"/>
      <c r="AW122" s="250"/>
      <c r="AX122" s="303" t="s">
        <v>620</v>
      </c>
    </row>
    <row r="123" spans="1:50" ht="12.75">
      <c r="A123" s="3" t="s">
        <v>132</v>
      </c>
      <c r="B123" s="31" t="s">
        <v>25</v>
      </c>
      <c r="C123" s="5" t="s">
        <v>651</v>
      </c>
      <c r="D123" s="5" t="s">
        <v>665</v>
      </c>
      <c r="E123" s="4" t="s">
        <v>654</v>
      </c>
      <c r="F123" s="5" t="s">
        <v>653</v>
      </c>
      <c r="G123" s="5" t="s">
        <v>648</v>
      </c>
      <c r="H123" s="5" t="s">
        <v>634</v>
      </c>
      <c r="I123" s="5" t="s">
        <v>635</v>
      </c>
      <c r="J123" s="5" t="s">
        <v>636</v>
      </c>
      <c r="K123" s="5" t="s">
        <v>637</v>
      </c>
      <c r="L123" s="5" t="s">
        <v>640</v>
      </c>
      <c r="M123" s="5" t="s">
        <v>641</v>
      </c>
      <c r="N123" s="5" t="s">
        <v>642</v>
      </c>
      <c r="O123" s="5" t="s">
        <v>643</v>
      </c>
      <c r="P123" s="5" t="s">
        <v>644</v>
      </c>
      <c r="Q123" s="5" t="s">
        <v>645</v>
      </c>
      <c r="R123" s="5" t="s">
        <v>646</v>
      </c>
      <c r="S123" s="5" t="s">
        <v>650</v>
      </c>
      <c r="T123" s="5" t="s">
        <v>675</v>
      </c>
      <c r="U123" s="5" t="s">
        <v>649</v>
      </c>
      <c r="V123" s="5" t="s">
        <v>652</v>
      </c>
      <c r="W123" s="5" t="s">
        <v>655</v>
      </c>
      <c r="X123" s="5" t="s">
        <v>656</v>
      </c>
      <c r="Y123" s="5" t="s">
        <v>657</v>
      </c>
      <c r="Z123" s="5" t="s">
        <v>633</v>
      </c>
      <c r="AA123" s="5" t="s">
        <v>658</v>
      </c>
      <c r="AB123" s="5" t="s">
        <v>659</v>
      </c>
      <c r="AC123" s="5" t="s">
        <v>660</v>
      </c>
      <c r="AD123" s="5" t="s">
        <v>661</v>
      </c>
      <c r="AE123" s="5" t="s">
        <v>662</v>
      </c>
      <c r="AF123" s="5" t="s">
        <v>664</v>
      </c>
      <c r="AG123" s="5" t="s">
        <v>639</v>
      </c>
      <c r="AH123" s="5" t="s">
        <v>638</v>
      </c>
      <c r="AI123" s="5" t="s">
        <v>663</v>
      </c>
      <c r="AJ123" s="5" t="s">
        <v>647</v>
      </c>
      <c r="AK123" s="5" t="s">
        <v>666</v>
      </c>
      <c r="AL123" s="5" t="s">
        <v>667</v>
      </c>
      <c r="AM123" s="5" t="s">
        <v>668</v>
      </c>
      <c r="AN123" s="5" t="s">
        <v>669</v>
      </c>
      <c r="AO123" s="5" t="s">
        <v>671</v>
      </c>
      <c r="AP123" s="5" t="s">
        <v>672</v>
      </c>
      <c r="AQ123" s="5" t="s">
        <v>679</v>
      </c>
      <c r="AR123" s="5" t="s">
        <v>673</v>
      </c>
      <c r="AS123" s="5" t="s">
        <v>674</v>
      </c>
      <c r="AT123" s="5" t="s">
        <v>670</v>
      </c>
      <c r="AU123" s="5" t="s">
        <v>676</v>
      </c>
      <c r="AV123" s="5" t="s">
        <v>677</v>
      </c>
      <c r="AW123" s="5" t="s">
        <v>678</v>
      </c>
      <c r="AX123" s="137"/>
    </row>
    <row r="124" spans="1:55" ht="12.75" thickBot="1">
      <c r="A124" s="248" t="s">
        <v>55</v>
      </c>
      <c r="B124" s="304" t="s">
        <v>437</v>
      </c>
      <c r="C124" s="299">
        <v>70</v>
      </c>
      <c r="D124" s="299"/>
      <c r="E124" s="298"/>
      <c r="F124" s="299"/>
      <c r="G124" s="299"/>
      <c r="H124" s="299"/>
      <c r="I124" s="299"/>
      <c r="J124" s="299"/>
      <c r="K124" s="299"/>
      <c r="L124" s="299"/>
      <c r="M124" s="299"/>
      <c r="N124" s="299"/>
      <c r="O124" s="299"/>
      <c r="P124" s="299"/>
      <c r="Q124" s="299"/>
      <c r="R124" s="299"/>
      <c r="S124" s="299"/>
      <c r="T124" s="299"/>
      <c r="U124" s="299"/>
      <c r="V124" s="299"/>
      <c r="W124" s="299"/>
      <c r="X124" s="299"/>
      <c r="Y124" s="299"/>
      <c r="Z124" s="299"/>
      <c r="AA124" s="299"/>
      <c r="AB124" s="299"/>
      <c r="AC124" s="299"/>
      <c r="AD124" s="299"/>
      <c r="AE124" s="299"/>
      <c r="AF124" s="299"/>
      <c r="AG124" s="299"/>
      <c r="AH124" s="299"/>
      <c r="AI124" s="299"/>
      <c r="AJ124" s="299"/>
      <c r="AK124" s="299"/>
      <c r="AL124" s="299"/>
      <c r="AM124" s="299"/>
      <c r="AN124" s="299"/>
      <c r="AO124" s="299"/>
      <c r="AP124" s="299"/>
      <c r="AQ124" s="299"/>
      <c r="AR124" s="299"/>
      <c r="AS124" s="299"/>
      <c r="AT124" s="299"/>
      <c r="AU124" s="299"/>
      <c r="AV124" s="299"/>
      <c r="AW124" s="299"/>
      <c r="AX124" s="305">
        <v>70</v>
      </c>
      <c r="AY124" s="245"/>
      <c r="AZ124" s="245"/>
      <c r="BA124" s="245"/>
      <c r="BB124" s="245"/>
      <c r="BC124" s="245"/>
    </row>
    <row r="125" spans="1:50" ht="12.75" thickTop="1">
      <c r="A125" s="10"/>
      <c r="B125" s="55" t="s">
        <v>438</v>
      </c>
      <c r="C125" s="13">
        <v>302</v>
      </c>
      <c r="D125" s="13"/>
      <c r="E125" s="12"/>
      <c r="F125" s="13"/>
      <c r="G125" s="13">
        <v>2</v>
      </c>
      <c r="H125" s="13"/>
      <c r="I125" s="13"/>
      <c r="J125" s="13"/>
      <c r="K125" s="13"/>
      <c r="L125" s="13"/>
      <c r="M125" s="13"/>
      <c r="N125" s="13"/>
      <c r="O125" s="13"/>
      <c r="P125" s="13"/>
      <c r="Q125" s="13"/>
      <c r="R125" s="13"/>
      <c r="S125" s="13"/>
      <c r="T125" s="13">
        <v>47</v>
      </c>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7">
        <v>351</v>
      </c>
    </row>
    <row r="126" spans="1:55" ht="12.75">
      <c r="A126" s="10"/>
      <c r="B126" s="55" t="s">
        <v>439</v>
      </c>
      <c r="C126" s="13">
        <v>3</v>
      </c>
      <c r="D126" s="13"/>
      <c r="E126" s="12"/>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7">
        <v>3</v>
      </c>
      <c r="AY126" s="245"/>
      <c r="AZ126" s="245"/>
      <c r="BA126" s="245"/>
      <c r="BB126" s="245"/>
      <c r="BC126" s="245"/>
    </row>
    <row r="127" spans="1:50" ht="12.75">
      <c r="A127" s="10"/>
      <c r="B127" s="55" t="s">
        <v>440</v>
      </c>
      <c r="C127" s="13">
        <v>56</v>
      </c>
      <c r="D127" s="13">
        <v>1</v>
      </c>
      <c r="E127" s="12"/>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v>1</v>
      </c>
      <c r="AN127" s="13"/>
      <c r="AO127" s="13"/>
      <c r="AP127" s="13"/>
      <c r="AQ127" s="13"/>
      <c r="AR127" s="13"/>
      <c r="AS127" s="13"/>
      <c r="AT127" s="13"/>
      <c r="AU127" s="13"/>
      <c r="AV127" s="13"/>
      <c r="AW127" s="13"/>
      <c r="AX127" s="137">
        <v>58</v>
      </c>
    </row>
    <row r="128" spans="1:50" ht="12.75">
      <c r="A128" s="10"/>
      <c r="B128" s="55" t="s">
        <v>441</v>
      </c>
      <c r="C128" s="13">
        <v>60</v>
      </c>
      <c r="D128" s="13"/>
      <c r="E128" s="12"/>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v>1</v>
      </c>
      <c r="AL128" s="13"/>
      <c r="AM128" s="13"/>
      <c r="AN128" s="13"/>
      <c r="AO128" s="13"/>
      <c r="AP128" s="13"/>
      <c r="AQ128" s="13"/>
      <c r="AR128" s="13"/>
      <c r="AS128" s="13"/>
      <c r="AT128" s="13"/>
      <c r="AU128" s="13"/>
      <c r="AV128" s="13"/>
      <c r="AW128" s="13"/>
      <c r="AX128" s="137">
        <v>61</v>
      </c>
    </row>
    <row r="129" spans="1:50" ht="12.75">
      <c r="A129" s="10"/>
      <c r="B129" s="55" t="s">
        <v>442</v>
      </c>
      <c r="C129" s="13">
        <v>25</v>
      </c>
      <c r="D129" s="13">
        <v>1</v>
      </c>
      <c r="E129" s="12"/>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7">
        <v>26</v>
      </c>
    </row>
    <row r="130" spans="1:50" ht="12.75">
      <c r="A130" s="10"/>
      <c r="B130" s="55" t="s">
        <v>443</v>
      </c>
      <c r="C130" s="13">
        <v>94</v>
      </c>
      <c r="D130" s="13">
        <v>3</v>
      </c>
      <c r="E130" s="12"/>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v>1</v>
      </c>
      <c r="AN130" s="13"/>
      <c r="AO130" s="13"/>
      <c r="AP130" s="13"/>
      <c r="AQ130" s="13"/>
      <c r="AR130" s="13"/>
      <c r="AS130" s="13"/>
      <c r="AT130" s="13"/>
      <c r="AU130" s="13"/>
      <c r="AV130" s="13"/>
      <c r="AW130" s="13"/>
      <c r="AX130" s="137">
        <v>98</v>
      </c>
    </row>
    <row r="131" spans="1:50" ht="12.75">
      <c r="A131" s="10"/>
      <c r="B131" s="55" t="s">
        <v>444</v>
      </c>
      <c r="C131" s="13">
        <v>20</v>
      </c>
      <c r="D131" s="13">
        <v>1</v>
      </c>
      <c r="E131" s="12"/>
      <c r="F131" s="13"/>
      <c r="G131" s="13">
        <v>3</v>
      </c>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8">
        <v>24</v>
      </c>
    </row>
    <row r="132" spans="1:50" ht="12.75" thickBot="1">
      <c r="A132" s="248" t="s">
        <v>56</v>
      </c>
      <c r="B132" s="306" t="s">
        <v>445</v>
      </c>
      <c r="C132" s="299">
        <v>1087</v>
      </c>
      <c r="D132" s="299">
        <v>16</v>
      </c>
      <c r="E132" s="298"/>
      <c r="F132" s="299"/>
      <c r="G132" s="299">
        <v>9</v>
      </c>
      <c r="H132" s="299"/>
      <c r="I132" s="299"/>
      <c r="J132" s="299"/>
      <c r="K132" s="299"/>
      <c r="L132" s="299"/>
      <c r="M132" s="299"/>
      <c r="N132" s="299"/>
      <c r="O132" s="299"/>
      <c r="P132" s="299"/>
      <c r="Q132" s="299"/>
      <c r="R132" s="299"/>
      <c r="S132" s="299"/>
      <c r="T132" s="299">
        <v>7</v>
      </c>
      <c r="U132" s="299"/>
      <c r="V132" s="299"/>
      <c r="W132" s="299"/>
      <c r="X132" s="299"/>
      <c r="Y132" s="299"/>
      <c r="Z132" s="299"/>
      <c r="AA132" s="299"/>
      <c r="AB132" s="299"/>
      <c r="AC132" s="299"/>
      <c r="AD132" s="299"/>
      <c r="AE132" s="299"/>
      <c r="AF132" s="299"/>
      <c r="AG132" s="299"/>
      <c r="AH132" s="299"/>
      <c r="AI132" s="299">
        <v>1</v>
      </c>
      <c r="AJ132" s="299"/>
      <c r="AK132" s="299"/>
      <c r="AL132" s="299"/>
      <c r="AM132" s="299"/>
      <c r="AN132" s="299"/>
      <c r="AO132" s="299"/>
      <c r="AP132" s="299"/>
      <c r="AQ132" s="299"/>
      <c r="AR132" s="299"/>
      <c r="AS132" s="299"/>
      <c r="AT132" s="299"/>
      <c r="AU132" s="299"/>
      <c r="AV132" s="299"/>
      <c r="AW132" s="299"/>
      <c r="AX132" s="305">
        <v>1120</v>
      </c>
    </row>
    <row r="133" spans="1:50" ht="24.75" thickTop="1">
      <c r="A133" s="10"/>
      <c r="B133" s="52" t="s">
        <v>446</v>
      </c>
      <c r="C133" s="13">
        <v>942</v>
      </c>
      <c r="D133" s="13">
        <v>7</v>
      </c>
      <c r="E133" s="12">
        <v>2</v>
      </c>
      <c r="F133" s="13"/>
      <c r="G133" s="13">
        <v>15</v>
      </c>
      <c r="H133" s="13"/>
      <c r="I133" s="13"/>
      <c r="J133" s="13"/>
      <c r="K133" s="13"/>
      <c r="L133" s="13"/>
      <c r="M133" s="13"/>
      <c r="N133" s="13"/>
      <c r="O133" s="13"/>
      <c r="P133" s="13"/>
      <c r="Q133" s="13"/>
      <c r="R133" s="13"/>
      <c r="S133" s="13"/>
      <c r="T133" s="13">
        <v>2</v>
      </c>
      <c r="U133" s="13"/>
      <c r="V133" s="13"/>
      <c r="W133" s="13"/>
      <c r="X133" s="13"/>
      <c r="Y133" s="13"/>
      <c r="Z133" s="13"/>
      <c r="AA133" s="13">
        <v>3</v>
      </c>
      <c r="AB133" s="13"/>
      <c r="AC133" s="13"/>
      <c r="AD133" s="13"/>
      <c r="AE133" s="13"/>
      <c r="AF133" s="13"/>
      <c r="AG133" s="13"/>
      <c r="AH133" s="13"/>
      <c r="AI133" s="13"/>
      <c r="AJ133" s="13"/>
      <c r="AK133" s="13"/>
      <c r="AL133" s="13"/>
      <c r="AM133" s="13">
        <v>2</v>
      </c>
      <c r="AN133" s="13"/>
      <c r="AO133" s="13"/>
      <c r="AP133" s="13"/>
      <c r="AQ133" s="13"/>
      <c r="AR133" s="13"/>
      <c r="AS133" s="13"/>
      <c r="AT133" s="13"/>
      <c r="AU133" s="13"/>
      <c r="AV133" s="13"/>
      <c r="AW133" s="13"/>
      <c r="AX133" s="137">
        <v>973</v>
      </c>
    </row>
    <row r="134" spans="1:55" ht="12.75">
      <c r="A134" s="10"/>
      <c r="B134" s="52" t="s">
        <v>447</v>
      </c>
      <c r="C134" s="13">
        <v>1448</v>
      </c>
      <c r="D134" s="13">
        <v>3</v>
      </c>
      <c r="E134" s="12"/>
      <c r="F134" s="13"/>
      <c r="G134" s="13">
        <v>12</v>
      </c>
      <c r="H134" s="13"/>
      <c r="I134" s="13"/>
      <c r="J134" s="13"/>
      <c r="K134" s="13"/>
      <c r="L134" s="13"/>
      <c r="M134" s="13"/>
      <c r="N134" s="13"/>
      <c r="O134" s="13"/>
      <c r="P134" s="13"/>
      <c r="Q134" s="13"/>
      <c r="R134" s="13"/>
      <c r="S134" s="13"/>
      <c r="T134" s="13">
        <v>2</v>
      </c>
      <c r="U134" s="13"/>
      <c r="V134" s="13"/>
      <c r="W134" s="13"/>
      <c r="X134" s="13"/>
      <c r="Y134" s="13"/>
      <c r="Z134" s="13"/>
      <c r="AA134" s="13"/>
      <c r="AB134" s="13"/>
      <c r="AC134" s="13"/>
      <c r="AD134" s="13"/>
      <c r="AE134" s="13"/>
      <c r="AF134" s="13"/>
      <c r="AG134" s="13"/>
      <c r="AH134" s="13"/>
      <c r="AI134" s="13"/>
      <c r="AJ134" s="13"/>
      <c r="AK134" s="13">
        <v>1</v>
      </c>
      <c r="AL134" s="13"/>
      <c r="AM134" s="13"/>
      <c r="AN134" s="13"/>
      <c r="AO134" s="13"/>
      <c r="AP134" s="13"/>
      <c r="AQ134" s="13"/>
      <c r="AR134" s="13"/>
      <c r="AS134" s="13"/>
      <c r="AT134" s="13"/>
      <c r="AU134" s="13"/>
      <c r="AV134" s="13"/>
      <c r="AW134" s="13"/>
      <c r="AX134" s="138">
        <v>1466</v>
      </c>
      <c r="AY134" s="245"/>
      <c r="AZ134" s="245"/>
      <c r="BA134" s="245"/>
      <c r="BB134" s="245"/>
      <c r="BC134" s="245"/>
    </row>
    <row r="135" spans="1:50" ht="24.75" thickBot="1">
      <c r="A135" s="248" t="s">
        <v>60</v>
      </c>
      <c r="B135" s="306" t="s">
        <v>448</v>
      </c>
      <c r="C135" s="299">
        <v>189</v>
      </c>
      <c r="D135" s="299">
        <v>4</v>
      </c>
      <c r="E135" s="298"/>
      <c r="F135" s="299"/>
      <c r="G135" s="299">
        <v>1</v>
      </c>
      <c r="H135" s="299">
        <v>2</v>
      </c>
      <c r="I135" s="299"/>
      <c r="J135" s="299"/>
      <c r="K135" s="299"/>
      <c r="L135" s="299"/>
      <c r="M135" s="299"/>
      <c r="N135" s="299"/>
      <c r="O135" s="299"/>
      <c r="P135" s="299"/>
      <c r="Q135" s="299"/>
      <c r="R135" s="299"/>
      <c r="S135" s="299"/>
      <c r="T135" s="299"/>
      <c r="U135" s="299"/>
      <c r="V135" s="299"/>
      <c r="W135" s="299"/>
      <c r="X135" s="299"/>
      <c r="Y135" s="299"/>
      <c r="Z135" s="299"/>
      <c r="AA135" s="299"/>
      <c r="AB135" s="299"/>
      <c r="AC135" s="299"/>
      <c r="AD135" s="299"/>
      <c r="AE135" s="299"/>
      <c r="AF135" s="299"/>
      <c r="AG135" s="299"/>
      <c r="AH135" s="299"/>
      <c r="AI135" s="299"/>
      <c r="AJ135" s="299"/>
      <c r="AK135" s="299"/>
      <c r="AL135" s="299"/>
      <c r="AM135" s="299"/>
      <c r="AN135" s="299"/>
      <c r="AO135" s="299"/>
      <c r="AP135" s="299"/>
      <c r="AQ135" s="299"/>
      <c r="AR135" s="299"/>
      <c r="AS135" s="299"/>
      <c r="AT135" s="299"/>
      <c r="AU135" s="299"/>
      <c r="AV135" s="299"/>
      <c r="AW135" s="299"/>
      <c r="AX135" s="305">
        <v>196</v>
      </c>
    </row>
    <row r="136" spans="1:50" ht="12.75" thickTop="1">
      <c r="A136" s="10"/>
      <c r="B136" s="52" t="s">
        <v>449</v>
      </c>
      <c r="C136" s="13">
        <v>1945</v>
      </c>
      <c r="D136" s="13">
        <v>53</v>
      </c>
      <c r="E136" s="12"/>
      <c r="F136" s="13">
        <v>1</v>
      </c>
      <c r="G136" s="13">
        <v>18</v>
      </c>
      <c r="H136" s="13">
        <v>1</v>
      </c>
      <c r="I136" s="13"/>
      <c r="J136" s="13"/>
      <c r="K136" s="13"/>
      <c r="L136" s="13">
        <v>3</v>
      </c>
      <c r="M136" s="13"/>
      <c r="N136" s="13"/>
      <c r="O136" s="13"/>
      <c r="P136" s="13"/>
      <c r="Q136" s="13"/>
      <c r="R136" s="13"/>
      <c r="S136" s="13"/>
      <c r="T136" s="13">
        <v>4</v>
      </c>
      <c r="U136" s="13">
        <v>1</v>
      </c>
      <c r="V136" s="13"/>
      <c r="W136" s="13"/>
      <c r="X136" s="13"/>
      <c r="Y136" s="13">
        <v>2</v>
      </c>
      <c r="Z136" s="13"/>
      <c r="AA136" s="13">
        <v>3</v>
      </c>
      <c r="AB136" s="13"/>
      <c r="AC136" s="13"/>
      <c r="AD136" s="13"/>
      <c r="AE136" s="13"/>
      <c r="AF136" s="13">
        <v>1</v>
      </c>
      <c r="AG136" s="13"/>
      <c r="AH136" s="13"/>
      <c r="AI136" s="13">
        <v>3</v>
      </c>
      <c r="AJ136" s="13"/>
      <c r="AK136" s="13"/>
      <c r="AL136" s="13"/>
      <c r="AM136" s="13">
        <v>1</v>
      </c>
      <c r="AN136" s="13">
        <v>2</v>
      </c>
      <c r="AO136" s="13">
        <v>4</v>
      </c>
      <c r="AP136" s="13">
        <v>1</v>
      </c>
      <c r="AQ136" s="13"/>
      <c r="AR136" s="13"/>
      <c r="AS136" s="13"/>
      <c r="AT136" s="13">
        <v>1</v>
      </c>
      <c r="AU136" s="13"/>
      <c r="AV136" s="13">
        <v>1</v>
      </c>
      <c r="AW136" s="13"/>
      <c r="AX136" s="137">
        <v>2045</v>
      </c>
    </row>
    <row r="137" spans="1:55" ht="24">
      <c r="A137" s="10"/>
      <c r="B137" s="52" t="s">
        <v>450</v>
      </c>
      <c r="C137" s="13">
        <v>487</v>
      </c>
      <c r="D137" s="13">
        <v>32</v>
      </c>
      <c r="E137" s="12">
        <v>2</v>
      </c>
      <c r="F137" s="13"/>
      <c r="G137" s="13">
        <v>5</v>
      </c>
      <c r="H137" s="13">
        <v>15</v>
      </c>
      <c r="I137" s="13"/>
      <c r="J137" s="13"/>
      <c r="K137" s="13"/>
      <c r="L137" s="13"/>
      <c r="M137" s="13">
        <v>2</v>
      </c>
      <c r="N137" s="13"/>
      <c r="O137" s="13"/>
      <c r="P137" s="13"/>
      <c r="Q137" s="13"/>
      <c r="R137" s="13"/>
      <c r="S137" s="13"/>
      <c r="T137" s="13">
        <v>2</v>
      </c>
      <c r="U137" s="13"/>
      <c r="V137" s="13"/>
      <c r="W137" s="13"/>
      <c r="X137" s="13"/>
      <c r="Y137" s="13">
        <v>1</v>
      </c>
      <c r="Z137" s="13"/>
      <c r="AA137" s="13"/>
      <c r="AB137" s="13"/>
      <c r="AC137" s="13"/>
      <c r="AD137" s="13"/>
      <c r="AE137" s="13"/>
      <c r="AF137" s="13"/>
      <c r="AG137" s="13"/>
      <c r="AH137" s="13"/>
      <c r="AI137" s="13"/>
      <c r="AJ137" s="13"/>
      <c r="AK137" s="13"/>
      <c r="AL137" s="13"/>
      <c r="AM137" s="13"/>
      <c r="AN137" s="13"/>
      <c r="AO137" s="13"/>
      <c r="AP137" s="13"/>
      <c r="AQ137" s="13"/>
      <c r="AR137" s="13">
        <v>2</v>
      </c>
      <c r="AS137" s="13"/>
      <c r="AT137" s="13"/>
      <c r="AU137" s="13"/>
      <c r="AV137" s="13"/>
      <c r="AW137" s="13"/>
      <c r="AX137" s="138">
        <v>548</v>
      </c>
      <c r="AY137" s="245"/>
      <c r="AZ137" s="245"/>
      <c r="BA137" s="245"/>
      <c r="BB137" s="245"/>
      <c r="BC137" s="245"/>
    </row>
    <row r="138" spans="1:50" ht="12.75" thickBot="1">
      <c r="A138" s="248" t="s">
        <v>62</v>
      </c>
      <c r="B138" s="306" t="s">
        <v>451</v>
      </c>
      <c r="C138" s="299">
        <v>1384</v>
      </c>
      <c r="D138" s="299">
        <v>32</v>
      </c>
      <c r="E138" s="298"/>
      <c r="F138" s="299"/>
      <c r="G138" s="299">
        <v>16</v>
      </c>
      <c r="H138" s="299"/>
      <c r="I138" s="299"/>
      <c r="J138" s="299"/>
      <c r="K138" s="299"/>
      <c r="L138" s="299"/>
      <c r="M138" s="299"/>
      <c r="N138" s="299"/>
      <c r="O138" s="299"/>
      <c r="P138" s="299">
        <v>1</v>
      </c>
      <c r="Q138" s="299"/>
      <c r="R138" s="299"/>
      <c r="S138" s="299"/>
      <c r="T138" s="299">
        <v>1</v>
      </c>
      <c r="U138" s="299"/>
      <c r="V138" s="299"/>
      <c r="W138" s="299"/>
      <c r="X138" s="299"/>
      <c r="Y138" s="299"/>
      <c r="Z138" s="299"/>
      <c r="AA138" s="299"/>
      <c r="AB138" s="299"/>
      <c r="AC138" s="299"/>
      <c r="AD138" s="299"/>
      <c r="AE138" s="299"/>
      <c r="AF138" s="299"/>
      <c r="AG138" s="299"/>
      <c r="AH138" s="299"/>
      <c r="AI138" s="299"/>
      <c r="AJ138" s="299"/>
      <c r="AK138" s="299"/>
      <c r="AL138" s="299"/>
      <c r="AM138" s="299">
        <v>1</v>
      </c>
      <c r="AN138" s="299">
        <v>2</v>
      </c>
      <c r="AO138" s="299"/>
      <c r="AP138" s="299"/>
      <c r="AQ138" s="299"/>
      <c r="AR138" s="299"/>
      <c r="AS138" s="299"/>
      <c r="AT138" s="299"/>
      <c r="AU138" s="299"/>
      <c r="AV138" s="299"/>
      <c r="AW138" s="299"/>
      <c r="AX138" s="305">
        <v>1437</v>
      </c>
    </row>
    <row r="139" spans="1:50" ht="12.75" thickTop="1">
      <c r="A139" s="10"/>
      <c r="B139" s="52" t="s">
        <v>452</v>
      </c>
      <c r="C139" s="13">
        <v>1208</v>
      </c>
      <c r="D139" s="13">
        <v>23</v>
      </c>
      <c r="E139" s="12"/>
      <c r="F139" s="13"/>
      <c r="G139" s="13">
        <v>18</v>
      </c>
      <c r="H139" s="13">
        <v>2</v>
      </c>
      <c r="I139" s="13"/>
      <c r="J139" s="13"/>
      <c r="K139" s="13"/>
      <c r="L139" s="13"/>
      <c r="M139" s="13"/>
      <c r="N139" s="13"/>
      <c r="O139" s="13">
        <v>1</v>
      </c>
      <c r="P139" s="13"/>
      <c r="Q139" s="13"/>
      <c r="R139" s="13"/>
      <c r="S139" s="13"/>
      <c r="T139" s="13">
        <v>7</v>
      </c>
      <c r="U139" s="13"/>
      <c r="V139" s="13"/>
      <c r="W139" s="13"/>
      <c r="X139" s="13"/>
      <c r="Y139" s="13"/>
      <c r="Z139" s="13"/>
      <c r="AA139" s="13">
        <v>1</v>
      </c>
      <c r="AB139" s="13"/>
      <c r="AC139" s="13"/>
      <c r="AD139" s="13"/>
      <c r="AE139" s="13"/>
      <c r="AF139" s="13"/>
      <c r="AG139" s="13"/>
      <c r="AH139" s="13"/>
      <c r="AI139" s="13"/>
      <c r="AJ139" s="13"/>
      <c r="AK139" s="13"/>
      <c r="AL139" s="13"/>
      <c r="AM139" s="13">
        <v>3</v>
      </c>
      <c r="AN139" s="13"/>
      <c r="AO139" s="13"/>
      <c r="AP139" s="13">
        <v>1</v>
      </c>
      <c r="AQ139" s="13"/>
      <c r="AR139" s="13"/>
      <c r="AS139" s="13"/>
      <c r="AT139" s="13"/>
      <c r="AU139" s="13"/>
      <c r="AV139" s="13"/>
      <c r="AW139" s="13"/>
      <c r="AX139" s="137">
        <v>1264</v>
      </c>
    </row>
    <row r="140" spans="1:55" ht="12.75">
      <c r="A140" s="10"/>
      <c r="B140" s="52" t="s">
        <v>453</v>
      </c>
      <c r="C140" s="13">
        <v>1185</v>
      </c>
      <c r="D140" s="13">
        <v>9</v>
      </c>
      <c r="E140" s="12">
        <v>1</v>
      </c>
      <c r="F140" s="13"/>
      <c r="G140" s="13">
        <v>38</v>
      </c>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v>1</v>
      </c>
      <c r="AQ140" s="13"/>
      <c r="AR140" s="13"/>
      <c r="AS140" s="13"/>
      <c r="AT140" s="13"/>
      <c r="AU140" s="13"/>
      <c r="AV140" s="13"/>
      <c r="AW140" s="13"/>
      <c r="AX140" s="137">
        <v>1234</v>
      </c>
      <c r="AY140" s="245"/>
      <c r="AZ140" s="245"/>
      <c r="BA140" s="245"/>
      <c r="BB140" s="245"/>
      <c r="BC140" s="245"/>
    </row>
    <row r="141" spans="1:50" ht="12.75">
      <c r="A141" s="10"/>
      <c r="B141" s="52" t="s">
        <v>454</v>
      </c>
      <c r="C141" s="13">
        <v>1916</v>
      </c>
      <c r="D141" s="13">
        <v>43</v>
      </c>
      <c r="E141" s="12"/>
      <c r="F141" s="13"/>
      <c r="G141" s="13">
        <v>15</v>
      </c>
      <c r="H141" s="13">
        <v>1</v>
      </c>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7">
        <v>1975</v>
      </c>
    </row>
    <row r="142" spans="1:50" ht="12.75">
      <c r="A142" s="10"/>
      <c r="B142" s="52" t="s">
        <v>455</v>
      </c>
      <c r="C142" s="13">
        <v>479</v>
      </c>
      <c r="D142" s="13">
        <v>2</v>
      </c>
      <c r="E142" s="12"/>
      <c r="F142" s="13"/>
      <c r="G142" s="13">
        <v>1</v>
      </c>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7">
        <v>482</v>
      </c>
    </row>
    <row r="143" spans="1:50" ht="12.75">
      <c r="A143" s="10"/>
      <c r="B143" s="52" t="s">
        <v>456</v>
      </c>
      <c r="C143" s="13">
        <v>185</v>
      </c>
      <c r="D143" s="13">
        <v>7</v>
      </c>
      <c r="E143" s="12"/>
      <c r="F143" s="13">
        <v>1</v>
      </c>
      <c r="G143" s="13">
        <v>6</v>
      </c>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7">
        <v>199</v>
      </c>
    </row>
    <row r="144" spans="1:50" ht="12.75">
      <c r="A144" s="10"/>
      <c r="B144" s="52" t="s">
        <v>457</v>
      </c>
      <c r="C144" s="13">
        <v>1005</v>
      </c>
      <c r="D144" s="13">
        <v>17</v>
      </c>
      <c r="E144" s="12">
        <v>1</v>
      </c>
      <c r="F144" s="13"/>
      <c r="G144" s="13">
        <v>12</v>
      </c>
      <c r="H144" s="13"/>
      <c r="I144" s="13"/>
      <c r="J144" s="13"/>
      <c r="K144" s="13"/>
      <c r="L144" s="13"/>
      <c r="M144" s="13"/>
      <c r="N144" s="13"/>
      <c r="O144" s="13"/>
      <c r="P144" s="13"/>
      <c r="Q144" s="13"/>
      <c r="R144" s="13"/>
      <c r="S144" s="13"/>
      <c r="T144" s="13">
        <v>1</v>
      </c>
      <c r="U144" s="13"/>
      <c r="V144" s="13"/>
      <c r="W144" s="13"/>
      <c r="X144" s="13"/>
      <c r="Y144" s="13"/>
      <c r="Z144" s="13"/>
      <c r="AA144" s="13">
        <v>1</v>
      </c>
      <c r="AB144" s="13"/>
      <c r="AC144" s="13"/>
      <c r="AD144" s="13"/>
      <c r="AE144" s="13"/>
      <c r="AF144" s="13"/>
      <c r="AG144" s="13"/>
      <c r="AH144" s="13"/>
      <c r="AI144" s="13"/>
      <c r="AJ144" s="13"/>
      <c r="AK144" s="13">
        <v>1</v>
      </c>
      <c r="AL144" s="13"/>
      <c r="AM144" s="13">
        <v>1</v>
      </c>
      <c r="AN144" s="13">
        <v>1</v>
      </c>
      <c r="AO144" s="13"/>
      <c r="AP144" s="13"/>
      <c r="AQ144" s="13"/>
      <c r="AR144" s="13"/>
      <c r="AS144" s="13"/>
      <c r="AT144" s="13"/>
      <c r="AU144" s="13"/>
      <c r="AV144" s="13"/>
      <c r="AW144" s="13"/>
      <c r="AX144" s="137">
        <v>1040</v>
      </c>
    </row>
    <row r="145" spans="1:50" ht="12.75">
      <c r="A145" s="10"/>
      <c r="B145" s="52" t="s">
        <v>458</v>
      </c>
      <c r="C145" s="13">
        <v>849</v>
      </c>
      <c r="D145" s="13">
        <v>9</v>
      </c>
      <c r="E145" s="12">
        <v>2</v>
      </c>
      <c r="F145" s="13"/>
      <c r="G145" s="13">
        <v>3</v>
      </c>
      <c r="H145" s="13"/>
      <c r="I145" s="13"/>
      <c r="J145" s="13"/>
      <c r="K145" s="13">
        <v>6</v>
      </c>
      <c r="L145" s="13">
        <v>9</v>
      </c>
      <c r="M145" s="13"/>
      <c r="N145" s="13"/>
      <c r="O145" s="13"/>
      <c r="P145" s="13">
        <v>4</v>
      </c>
      <c r="Q145" s="13"/>
      <c r="R145" s="13"/>
      <c r="S145" s="13"/>
      <c r="T145" s="13"/>
      <c r="U145" s="13"/>
      <c r="V145" s="13"/>
      <c r="W145" s="13"/>
      <c r="X145" s="13"/>
      <c r="Y145" s="13"/>
      <c r="Z145" s="13"/>
      <c r="AA145" s="13"/>
      <c r="AB145" s="13"/>
      <c r="AC145" s="13"/>
      <c r="AD145" s="13"/>
      <c r="AE145" s="13"/>
      <c r="AF145" s="13"/>
      <c r="AG145" s="13"/>
      <c r="AH145" s="13"/>
      <c r="AI145" s="13"/>
      <c r="AJ145" s="13"/>
      <c r="AK145" s="13">
        <v>3</v>
      </c>
      <c r="AL145" s="13"/>
      <c r="AM145" s="13"/>
      <c r="AN145" s="13"/>
      <c r="AO145" s="13"/>
      <c r="AP145" s="13"/>
      <c r="AQ145" s="13"/>
      <c r="AR145" s="13"/>
      <c r="AS145" s="13"/>
      <c r="AT145" s="13"/>
      <c r="AU145" s="13"/>
      <c r="AV145" s="13"/>
      <c r="AW145" s="13"/>
      <c r="AX145" s="137">
        <v>885</v>
      </c>
    </row>
    <row r="146" spans="1:50" ht="24">
      <c r="A146" s="10"/>
      <c r="B146" s="52" t="s">
        <v>459</v>
      </c>
      <c r="C146" s="13">
        <v>234</v>
      </c>
      <c r="D146" s="13">
        <v>4</v>
      </c>
      <c r="E146" s="12"/>
      <c r="F146" s="13"/>
      <c r="G146" s="13">
        <v>6</v>
      </c>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7">
        <v>244</v>
      </c>
    </row>
    <row r="147" spans="1:50" ht="12.75">
      <c r="A147" s="10"/>
      <c r="B147" s="52" t="s">
        <v>460</v>
      </c>
      <c r="C147" s="13">
        <v>210</v>
      </c>
      <c r="D147" s="13">
        <v>7</v>
      </c>
      <c r="E147" s="12"/>
      <c r="F147" s="13"/>
      <c r="G147" s="13">
        <v>2</v>
      </c>
      <c r="H147" s="13"/>
      <c r="I147" s="13"/>
      <c r="J147" s="13"/>
      <c r="K147" s="13"/>
      <c r="L147" s="13"/>
      <c r="M147" s="13"/>
      <c r="N147" s="13"/>
      <c r="O147" s="13"/>
      <c r="P147" s="13"/>
      <c r="Q147" s="13"/>
      <c r="R147" s="13"/>
      <c r="S147" s="13"/>
      <c r="T147" s="13">
        <v>1</v>
      </c>
      <c r="U147" s="13"/>
      <c r="V147" s="13"/>
      <c r="W147" s="13"/>
      <c r="X147" s="13"/>
      <c r="Y147" s="13"/>
      <c r="Z147" s="13"/>
      <c r="AA147" s="13"/>
      <c r="AB147" s="13"/>
      <c r="AC147" s="13"/>
      <c r="AD147" s="13"/>
      <c r="AE147" s="13"/>
      <c r="AF147" s="13"/>
      <c r="AG147" s="13"/>
      <c r="AH147" s="13"/>
      <c r="AI147" s="13"/>
      <c r="AJ147" s="13"/>
      <c r="AK147" s="13"/>
      <c r="AL147" s="13"/>
      <c r="AM147" s="13">
        <v>1</v>
      </c>
      <c r="AN147" s="13"/>
      <c r="AO147" s="13"/>
      <c r="AP147" s="13"/>
      <c r="AQ147" s="13"/>
      <c r="AR147" s="13"/>
      <c r="AS147" s="13">
        <v>1</v>
      </c>
      <c r="AT147" s="13"/>
      <c r="AU147" s="13"/>
      <c r="AV147" s="13"/>
      <c r="AW147" s="13"/>
      <c r="AX147" s="138">
        <v>222</v>
      </c>
    </row>
    <row r="148" spans="1:50" ht="12.75" thickBot="1">
      <c r="A148" s="248" t="s">
        <v>72</v>
      </c>
      <c r="B148" s="306" t="s">
        <v>461</v>
      </c>
      <c r="C148" s="299">
        <v>445</v>
      </c>
      <c r="D148" s="299">
        <v>434</v>
      </c>
      <c r="E148" s="298">
        <v>1</v>
      </c>
      <c r="F148" s="299"/>
      <c r="G148" s="299">
        <v>9</v>
      </c>
      <c r="H148" s="299"/>
      <c r="I148" s="299"/>
      <c r="J148" s="299"/>
      <c r="K148" s="299"/>
      <c r="L148" s="299">
        <v>1</v>
      </c>
      <c r="M148" s="299"/>
      <c r="N148" s="299"/>
      <c r="O148" s="299"/>
      <c r="P148" s="299">
        <v>2</v>
      </c>
      <c r="Q148" s="299"/>
      <c r="R148" s="299"/>
      <c r="S148" s="299"/>
      <c r="T148" s="299">
        <v>5</v>
      </c>
      <c r="U148" s="299"/>
      <c r="V148" s="299"/>
      <c r="W148" s="299"/>
      <c r="X148" s="299"/>
      <c r="Y148" s="299"/>
      <c r="Z148" s="299"/>
      <c r="AA148" s="299">
        <v>3</v>
      </c>
      <c r="AB148" s="299"/>
      <c r="AC148" s="299"/>
      <c r="AD148" s="299"/>
      <c r="AE148" s="299"/>
      <c r="AF148" s="299">
        <v>1</v>
      </c>
      <c r="AG148" s="299"/>
      <c r="AH148" s="299"/>
      <c r="AI148" s="299"/>
      <c r="AJ148" s="299"/>
      <c r="AK148" s="299">
        <v>1</v>
      </c>
      <c r="AL148" s="299"/>
      <c r="AM148" s="299"/>
      <c r="AN148" s="299"/>
      <c r="AO148" s="299"/>
      <c r="AP148" s="299"/>
      <c r="AQ148" s="299"/>
      <c r="AR148" s="299"/>
      <c r="AS148" s="299"/>
      <c r="AT148" s="299"/>
      <c r="AU148" s="299"/>
      <c r="AV148" s="299"/>
      <c r="AW148" s="299"/>
      <c r="AX148" s="307">
        <v>902</v>
      </c>
    </row>
    <row r="149" spans="1:50" ht="13.5" thickBot="1" thickTop="1">
      <c r="A149" s="248" t="s">
        <v>74</v>
      </c>
      <c r="B149" s="306" t="s">
        <v>462</v>
      </c>
      <c r="C149" s="299">
        <v>141</v>
      </c>
      <c r="D149" s="299">
        <v>2</v>
      </c>
      <c r="E149" s="298"/>
      <c r="F149" s="299"/>
      <c r="G149" s="299">
        <v>2</v>
      </c>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9"/>
      <c r="AE149" s="299"/>
      <c r="AF149" s="299"/>
      <c r="AG149" s="299"/>
      <c r="AH149" s="299"/>
      <c r="AI149" s="299"/>
      <c r="AJ149" s="299"/>
      <c r="AK149" s="299"/>
      <c r="AL149" s="299"/>
      <c r="AM149" s="299"/>
      <c r="AN149" s="299"/>
      <c r="AO149" s="299"/>
      <c r="AP149" s="299"/>
      <c r="AQ149" s="299"/>
      <c r="AR149" s="299"/>
      <c r="AS149" s="299"/>
      <c r="AT149" s="299"/>
      <c r="AU149" s="299"/>
      <c r="AV149" s="299"/>
      <c r="AW149" s="299"/>
      <c r="AX149" s="305">
        <v>145</v>
      </c>
    </row>
    <row r="150" spans="1:50" ht="12.75" thickTop="1">
      <c r="A150" s="10"/>
      <c r="B150" s="52" t="s">
        <v>463</v>
      </c>
      <c r="C150" s="13">
        <v>261</v>
      </c>
      <c r="D150" s="13">
        <v>6</v>
      </c>
      <c r="E150" s="12"/>
      <c r="F150" s="13"/>
      <c r="G150" s="13">
        <v>8</v>
      </c>
      <c r="H150" s="13"/>
      <c r="I150" s="13"/>
      <c r="J150" s="13"/>
      <c r="K150" s="13"/>
      <c r="L150" s="13"/>
      <c r="M150" s="13"/>
      <c r="N150" s="13"/>
      <c r="O150" s="13"/>
      <c r="P150" s="13"/>
      <c r="Q150" s="13"/>
      <c r="R150" s="13"/>
      <c r="S150" s="13"/>
      <c r="T150" s="13">
        <v>2</v>
      </c>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7">
        <v>277</v>
      </c>
    </row>
    <row r="151" spans="1:50" ht="12.75">
      <c r="A151" s="10"/>
      <c r="B151" s="52" t="s">
        <v>464</v>
      </c>
      <c r="C151" s="13">
        <v>89</v>
      </c>
      <c r="D151" s="13">
        <v>1</v>
      </c>
      <c r="E151" s="12"/>
      <c r="F151" s="13"/>
      <c r="G151" s="13">
        <v>1</v>
      </c>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7">
        <v>91</v>
      </c>
    </row>
    <row r="152" spans="1:55" ht="12.75">
      <c r="A152" s="10"/>
      <c r="B152" s="52" t="s">
        <v>465</v>
      </c>
      <c r="C152" s="13">
        <v>142</v>
      </c>
      <c r="D152" s="13">
        <v>2</v>
      </c>
      <c r="E152" s="12"/>
      <c r="F152" s="13"/>
      <c r="G152" s="13">
        <v>9</v>
      </c>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7">
        <v>153</v>
      </c>
      <c r="AY152" s="245"/>
      <c r="AZ152" s="245"/>
      <c r="BA152" s="245"/>
      <c r="BB152" s="245"/>
      <c r="BC152" s="245"/>
    </row>
    <row r="153" spans="1:50" ht="12.75">
      <c r="A153" s="10"/>
      <c r="B153" s="52" t="s">
        <v>466</v>
      </c>
      <c r="C153" s="13">
        <v>43</v>
      </c>
      <c r="D153" s="13">
        <v>1</v>
      </c>
      <c r="E153" s="12"/>
      <c r="F153" s="13"/>
      <c r="G153" s="13">
        <v>1</v>
      </c>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7">
        <v>45</v>
      </c>
    </row>
    <row r="154" spans="1:55" ht="12.75">
      <c r="A154" s="10"/>
      <c r="B154" s="52" t="s">
        <v>467</v>
      </c>
      <c r="C154" s="13">
        <v>104</v>
      </c>
      <c r="D154" s="13">
        <v>5</v>
      </c>
      <c r="E154" s="12"/>
      <c r="F154" s="13"/>
      <c r="G154" s="13">
        <v>12</v>
      </c>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7">
        <v>121</v>
      </c>
      <c r="AY154" s="245"/>
      <c r="AZ154" s="245"/>
      <c r="BA154" s="245"/>
      <c r="BB154" s="245"/>
      <c r="BC154" s="245"/>
    </row>
    <row r="155" spans="1:50" ht="12.75">
      <c r="A155" s="10"/>
      <c r="B155" s="52" t="s">
        <v>468</v>
      </c>
      <c r="C155" s="13">
        <v>53</v>
      </c>
      <c r="D155" s="13">
        <v>3</v>
      </c>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7">
        <v>56</v>
      </c>
    </row>
    <row r="156" spans="1:50" ht="12.75">
      <c r="A156" s="10"/>
      <c r="B156" s="52" t="s">
        <v>469</v>
      </c>
      <c r="C156" s="13">
        <v>241</v>
      </c>
      <c r="D156" s="13">
        <v>3</v>
      </c>
      <c r="E156" s="12"/>
      <c r="F156" s="13"/>
      <c r="G156" s="13">
        <v>6</v>
      </c>
      <c r="H156" s="13"/>
      <c r="I156" s="13"/>
      <c r="J156" s="13"/>
      <c r="K156" s="13"/>
      <c r="L156" s="13"/>
      <c r="M156" s="13"/>
      <c r="N156" s="13"/>
      <c r="O156" s="13"/>
      <c r="P156" s="13">
        <v>2</v>
      </c>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7">
        <v>252</v>
      </c>
    </row>
    <row r="157" spans="1:50" ht="12.75">
      <c r="A157" s="10"/>
      <c r="B157" s="52" t="s">
        <v>470</v>
      </c>
      <c r="C157" s="13">
        <v>155</v>
      </c>
      <c r="D157" s="13">
        <v>1</v>
      </c>
      <c r="E157" s="12"/>
      <c r="F157" s="13"/>
      <c r="G157" s="13">
        <v>1</v>
      </c>
      <c r="H157" s="13"/>
      <c r="I157" s="13"/>
      <c r="J157" s="13"/>
      <c r="K157" s="13"/>
      <c r="L157" s="13">
        <v>1</v>
      </c>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7">
        <v>158</v>
      </c>
    </row>
    <row r="158" spans="1:50" ht="12.75">
      <c r="A158" s="10"/>
      <c r="B158" s="52" t="s">
        <v>471</v>
      </c>
      <c r="C158" s="13">
        <v>363</v>
      </c>
      <c r="D158" s="13">
        <v>7</v>
      </c>
      <c r="E158" s="12"/>
      <c r="F158" s="13"/>
      <c r="G158" s="13">
        <v>2</v>
      </c>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8">
        <v>372</v>
      </c>
    </row>
    <row r="159" spans="1:50" ht="12.75" thickBot="1">
      <c r="A159" s="248" t="s">
        <v>84</v>
      </c>
      <c r="B159" s="306" t="s">
        <v>472</v>
      </c>
      <c r="C159" s="299">
        <v>26</v>
      </c>
      <c r="D159" s="299">
        <v>1</v>
      </c>
      <c r="E159" s="298"/>
      <c r="F159" s="299"/>
      <c r="G159" s="299"/>
      <c r="H159" s="299"/>
      <c r="I159" s="299"/>
      <c r="J159" s="299"/>
      <c r="K159" s="299"/>
      <c r="L159" s="299"/>
      <c r="M159" s="299"/>
      <c r="N159" s="299"/>
      <c r="O159" s="299"/>
      <c r="P159" s="299"/>
      <c r="Q159" s="299"/>
      <c r="R159" s="299"/>
      <c r="S159" s="299"/>
      <c r="T159" s="299"/>
      <c r="U159" s="299"/>
      <c r="V159" s="299"/>
      <c r="W159" s="299"/>
      <c r="X159" s="299"/>
      <c r="Y159" s="299"/>
      <c r="Z159" s="299"/>
      <c r="AA159" s="299"/>
      <c r="AB159" s="299"/>
      <c r="AC159" s="299"/>
      <c r="AD159" s="299"/>
      <c r="AE159" s="299"/>
      <c r="AF159" s="299"/>
      <c r="AG159" s="299"/>
      <c r="AH159" s="299"/>
      <c r="AI159" s="299"/>
      <c r="AJ159" s="299"/>
      <c r="AK159" s="299"/>
      <c r="AL159" s="299"/>
      <c r="AM159" s="299"/>
      <c r="AN159" s="299"/>
      <c r="AO159" s="299"/>
      <c r="AP159" s="299"/>
      <c r="AQ159" s="299"/>
      <c r="AR159" s="299"/>
      <c r="AS159" s="299"/>
      <c r="AT159" s="299"/>
      <c r="AU159" s="299"/>
      <c r="AV159" s="299"/>
      <c r="AW159" s="299"/>
      <c r="AX159" s="305">
        <v>27</v>
      </c>
    </row>
    <row r="160" spans="1:50" ht="24.75" thickTop="1">
      <c r="A160" s="10"/>
      <c r="B160" s="52" t="s">
        <v>473</v>
      </c>
      <c r="C160" s="13">
        <v>2403</v>
      </c>
      <c r="D160" s="13">
        <v>20</v>
      </c>
      <c r="E160" s="12"/>
      <c r="F160" s="13"/>
      <c r="G160" s="13">
        <v>19</v>
      </c>
      <c r="H160" s="13"/>
      <c r="I160" s="13"/>
      <c r="J160" s="13"/>
      <c r="K160" s="13">
        <v>1</v>
      </c>
      <c r="L160" s="13"/>
      <c r="M160" s="13"/>
      <c r="N160" s="13"/>
      <c r="O160" s="13"/>
      <c r="P160" s="13"/>
      <c r="Q160" s="13"/>
      <c r="R160" s="13"/>
      <c r="S160" s="13"/>
      <c r="T160" s="13">
        <v>3</v>
      </c>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7">
        <v>2446</v>
      </c>
    </row>
    <row r="161" spans="1:50" ht="12.75">
      <c r="A161" s="10"/>
      <c r="B161" s="52" t="s">
        <v>474</v>
      </c>
      <c r="C161" s="13">
        <v>647</v>
      </c>
      <c r="D161" s="13">
        <v>22</v>
      </c>
      <c r="E161" s="12"/>
      <c r="F161" s="13"/>
      <c r="G161" s="13">
        <v>66</v>
      </c>
      <c r="H161" s="13"/>
      <c r="I161" s="13"/>
      <c r="J161" s="13"/>
      <c r="K161" s="13"/>
      <c r="L161" s="13"/>
      <c r="M161" s="13"/>
      <c r="N161" s="13"/>
      <c r="O161" s="13"/>
      <c r="P161" s="13"/>
      <c r="Q161" s="13"/>
      <c r="R161" s="13"/>
      <c r="S161" s="13"/>
      <c r="T161" s="13">
        <v>1</v>
      </c>
      <c r="U161" s="13"/>
      <c r="V161" s="13"/>
      <c r="W161" s="13"/>
      <c r="X161" s="13"/>
      <c r="Y161" s="13"/>
      <c r="Z161" s="13"/>
      <c r="AA161" s="13"/>
      <c r="AB161" s="13">
        <v>1</v>
      </c>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7">
        <v>737</v>
      </c>
    </row>
    <row r="162" spans="1:55" ht="12.75">
      <c r="A162" s="10"/>
      <c r="B162" s="52" t="s">
        <v>475</v>
      </c>
      <c r="C162" s="13">
        <v>582</v>
      </c>
      <c r="D162" s="13">
        <v>9</v>
      </c>
      <c r="E162" s="12">
        <v>2</v>
      </c>
      <c r="F162" s="13"/>
      <c r="G162" s="13">
        <v>7</v>
      </c>
      <c r="H162" s="13"/>
      <c r="I162" s="13"/>
      <c r="J162" s="13"/>
      <c r="K162" s="13"/>
      <c r="L162" s="13"/>
      <c r="M162" s="13"/>
      <c r="N162" s="13"/>
      <c r="O162" s="13"/>
      <c r="P162" s="13"/>
      <c r="Q162" s="13"/>
      <c r="R162" s="13"/>
      <c r="S162" s="13"/>
      <c r="T162" s="13"/>
      <c r="U162" s="13"/>
      <c r="V162" s="13"/>
      <c r="W162" s="13"/>
      <c r="X162" s="13"/>
      <c r="Y162" s="13"/>
      <c r="Z162" s="13"/>
      <c r="AA162" s="13">
        <v>1</v>
      </c>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7">
        <v>601</v>
      </c>
      <c r="AY162" s="245"/>
      <c r="AZ162" s="245"/>
      <c r="BA162" s="245"/>
      <c r="BB162" s="245"/>
      <c r="BC162" s="245"/>
    </row>
    <row r="163" spans="1:50" ht="12.75">
      <c r="A163" s="10"/>
      <c r="B163" s="52" t="s">
        <v>476</v>
      </c>
      <c r="C163" s="13">
        <v>1770</v>
      </c>
      <c r="D163" s="13">
        <v>21</v>
      </c>
      <c r="E163" s="12">
        <v>2</v>
      </c>
      <c r="F163" s="13"/>
      <c r="G163" s="13">
        <v>21</v>
      </c>
      <c r="H163" s="13"/>
      <c r="I163" s="13"/>
      <c r="J163" s="13"/>
      <c r="K163" s="13"/>
      <c r="L163" s="13"/>
      <c r="M163" s="13"/>
      <c r="N163" s="13"/>
      <c r="O163" s="13"/>
      <c r="P163" s="13"/>
      <c r="Q163" s="13"/>
      <c r="R163" s="13"/>
      <c r="S163" s="13"/>
      <c r="T163" s="13"/>
      <c r="U163" s="13"/>
      <c r="V163" s="13"/>
      <c r="W163" s="13"/>
      <c r="X163" s="13"/>
      <c r="Y163" s="13"/>
      <c r="Z163" s="13"/>
      <c r="AA163" s="13"/>
      <c r="AB163" s="13">
        <v>1</v>
      </c>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7">
        <v>1815</v>
      </c>
    </row>
    <row r="164" spans="1:50" ht="12.75">
      <c r="A164" s="10"/>
      <c r="B164" s="52" t="s">
        <v>477</v>
      </c>
      <c r="C164" s="13">
        <v>1118</v>
      </c>
      <c r="D164" s="13">
        <v>24</v>
      </c>
      <c r="E164" s="12">
        <v>1</v>
      </c>
      <c r="F164" s="13"/>
      <c r="G164" s="13">
        <v>15</v>
      </c>
      <c r="H164" s="13"/>
      <c r="I164" s="13"/>
      <c r="J164" s="13"/>
      <c r="K164" s="13"/>
      <c r="L164" s="13"/>
      <c r="M164" s="13"/>
      <c r="N164" s="13"/>
      <c r="O164" s="13"/>
      <c r="P164" s="13"/>
      <c r="Q164" s="13"/>
      <c r="R164" s="13"/>
      <c r="S164" s="13"/>
      <c r="T164" s="13">
        <v>4</v>
      </c>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7">
        <v>1162</v>
      </c>
    </row>
    <row r="165" spans="1:55" ht="24">
      <c r="A165" s="10"/>
      <c r="B165" s="52" t="s">
        <v>478</v>
      </c>
      <c r="C165" s="13">
        <v>68</v>
      </c>
      <c r="D165" s="13">
        <v>3</v>
      </c>
      <c r="E165" s="12"/>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7">
        <v>71</v>
      </c>
      <c r="AY165" s="245"/>
      <c r="AZ165" s="245"/>
      <c r="BA165" s="245"/>
      <c r="BB165" s="245"/>
      <c r="BC165" s="245"/>
    </row>
    <row r="166" spans="1:50" ht="12.75">
      <c r="A166" s="10"/>
      <c r="B166" s="52" t="s">
        <v>479</v>
      </c>
      <c r="C166" s="13">
        <v>19</v>
      </c>
      <c r="D166" s="13"/>
      <c r="E166" s="12"/>
      <c r="F166" s="13"/>
      <c r="G166" s="13">
        <v>1</v>
      </c>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7">
        <v>20</v>
      </c>
    </row>
    <row r="167" spans="1:50" ht="12.75">
      <c r="A167" s="10"/>
      <c r="B167" s="52" t="s">
        <v>480</v>
      </c>
      <c r="C167" s="13">
        <v>33</v>
      </c>
      <c r="D167" s="13"/>
      <c r="E167" s="12"/>
      <c r="F167" s="13"/>
      <c r="G167" s="13"/>
      <c r="H167" s="13">
        <v>1</v>
      </c>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7">
        <v>34</v>
      </c>
    </row>
    <row r="168" spans="1:55" ht="12.75">
      <c r="A168" s="10"/>
      <c r="B168" s="52" t="s">
        <v>481</v>
      </c>
      <c r="C168" s="13">
        <v>79</v>
      </c>
      <c r="D168" s="13">
        <v>4</v>
      </c>
      <c r="E168" s="12"/>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v>1</v>
      </c>
      <c r="AO168" s="13"/>
      <c r="AP168" s="13"/>
      <c r="AQ168" s="13"/>
      <c r="AR168" s="13"/>
      <c r="AS168" s="13"/>
      <c r="AT168" s="13"/>
      <c r="AU168" s="13"/>
      <c r="AV168" s="13"/>
      <c r="AW168" s="13"/>
      <c r="AX168" s="138">
        <v>84</v>
      </c>
      <c r="AY168" s="245"/>
      <c r="AZ168" s="245"/>
      <c r="BA168" s="245"/>
      <c r="BB168" s="245"/>
      <c r="BC168" s="245"/>
    </row>
    <row r="169" spans="1:50" ht="12.75" thickBot="1">
      <c r="A169" s="248" t="s">
        <v>93</v>
      </c>
      <c r="B169" s="306" t="s">
        <v>482</v>
      </c>
      <c r="C169" s="299">
        <v>890</v>
      </c>
      <c r="D169" s="299">
        <v>217</v>
      </c>
      <c r="E169" s="298">
        <v>3</v>
      </c>
      <c r="F169" s="299"/>
      <c r="G169" s="299">
        <v>39</v>
      </c>
      <c r="H169" s="299">
        <v>1</v>
      </c>
      <c r="I169" s="299"/>
      <c r="J169" s="299"/>
      <c r="K169" s="299"/>
      <c r="L169" s="299"/>
      <c r="M169" s="299"/>
      <c r="N169" s="299"/>
      <c r="O169" s="299"/>
      <c r="P169" s="299"/>
      <c r="Q169" s="299"/>
      <c r="R169" s="299"/>
      <c r="S169" s="299"/>
      <c r="T169" s="299">
        <v>1</v>
      </c>
      <c r="U169" s="299"/>
      <c r="V169" s="299"/>
      <c r="W169" s="299"/>
      <c r="X169" s="299"/>
      <c r="Y169" s="299"/>
      <c r="Z169" s="299"/>
      <c r="AA169" s="299">
        <v>1</v>
      </c>
      <c r="AB169" s="299"/>
      <c r="AC169" s="299"/>
      <c r="AD169" s="299"/>
      <c r="AE169" s="299"/>
      <c r="AF169" s="299"/>
      <c r="AG169" s="299"/>
      <c r="AH169" s="299"/>
      <c r="AI169" s="299"/>
      <c r="AJ169" s="299"/>
      <c r="AK169" s="299"/>
      <c r="AL169" s="299"/>
      <c r="AM169" s="299">
        <v>1</v>
      </c>
      <c r="AN169" s="299"/>
      <c r="AO169" s="299"/>
      <c r="AP169" s="299"/>
      <c r="AQ169" s="299"/>
      <c r="AR169" s="299"/>
      <c r="AS169" s="299"/>
      <c r="AT169" s="299"/>
      <c r="AU169" s="299"/>
      <c r="AV169" s="299"/>
      <c r="AW169" s="299"/>
      <c r="AX169" s="305">
        <v>1153</v>
      </c>
    </row>
    <row r="170" spans="1:50" ht="12.75" thickTop="1">
      <c r="A170" s="10"/>
      <c r="B170" s="52" t="s">
        <v>483</v>
      </c>
      <c r="C170" s="13">
        <v>86</v>
      </c>
      <c r="D170" s="13">
        <v>7</v>
      </c>
      <c r="E170" s="12"/>
      <c r="F170" s="13"/>
      <c r="G170" s="13">
        <v>1</v>
      </c>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7">
        <v>94</v>
      </c>
    </row>
    <row r="171" spans="1:50" ht="12.75">
      <c r="A171" s="10"/>
      <c r="B171" s="52" t="s">
        <v>484</v>
      </c>
      <c r="C171" s="13">
        <v>433</v>
      </c>
      <c r="D171" s="13">
        <v>49</v>
      </c>
      <c r="E171" s="12"/>
      <c r="F171" s="13"/>
      <c r="G171" s="13">
        <v>26</v>
      </c>
      <c r="H171" s="13"/>
      <c r="I171" s="13"/>
      <c r="J171" s="13"/>
      <c r="K171" s="13"/>
      <c r="L171" s="13"/>
      <c r="M171" s="13"/>
      <c r="N171" s="13"/>
      <c r="O171" s="13"/>
      <c r="P171" s="13"/>
      <c r="Q171" s="13"/>
      <c r="R171" s="13"/>
      <c r="S171" s="13"/>
      <c r="T171" s="13">
        <v>2</v>
      </c>
      <c r="U171" s="13"/>
      <c r="V171" s="13"/>
      <c r="W171" s="13"/>
      <c r="X171" s="13"/>
      <c r="Y171" s="13"/>
      <c r="Z171" s="13"/>
      <c r="AA171" s="13">
        <v>3</v>
      </c>
      <c r="AB171" s="13"/>
      <c r="AC171" s="13"/>
      <c r="AD171" s="13"/>
      <c r="AE171" s="13"/>
      <c r="AF171" s="13"/>
      <c r="AG171" s="13"/>
      <c r="AH171" s="13"/>
      <c r="AI171" s="13"/>
      <c r="AJ171" s="13">
        <v>1</v>
      </c>
      <c r="AK171" s="13"/>
      <c r="AL171" s="13"/>
      <c r="AM171" s="13"/>
      <c r="AN171" s="13"/>
      <c r="AO171" s="13"/>
      <c r="AP171" s="13"/>
      <c r="AQ171" s="13"/>
      <c r="AR171" s="13"/>
      <c r="AS171" s="13"/>
      <c r="AT171" s="13"/>
      <c r="AU171" s="13"/>
      <c r="AV171" s="13"/>
      <c r="AW171" s="13"/>
      <c r="AX171" s="137">
        <v>514</v>
      </c>
    </row>
    <row r="172" spans="1:50" ht="12.75">
      <c r="A172" s="10"/>
      <c r="B172" s="52" t="s">
        <v>485</v>
      </c>
      <c r="C172" s="13">
        <v>221</v>
      </c>
      <c r="D172" s="13">
        <v>36</v>
      </c>
      <c r="E172" s="12"/>
      <c r="F172" s="13"/>
      <c r="G172" s="13">
        <v>8</v>
      </c>
      <c r="H172" s="13"/>
      <c r="I172" s="13"/>
      <c r="J172" s="13"/>
      <c r="K172" s="13"/>
      <c r="L172" s="13"/>
      <c r="M172" s="13"/>
      <c r="N172" s="13"/>
      <c r="O172" s="13"/>
      <c r="P172" s="13"/>
      <c r="Q172" s="13"/>
      <c r="R172" s="13"/>
      <c r="S172" s="13"/>
      <c r="T172" s="13"/>
      <c r="U172" s="13"/>
      <c r="V172" s="13"/>
      <c r="W172" s="13"/>
      <c r="X172" s="13"/>
      <c r="Y172" s="13"/>
      <c r="Z172" s="13"/>
      <c r="AA172" s="13">
        <v>1</v>
      </c>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7">
        <v>266</v>
      </c>
    </row>
    <row r="173" spans="1:50" ht="12.75">
      <c r="A173" s="10"/>
      <c r="B173" s="52" t="s">
        <v>486</v>
      </c>
      <c r="C173" s="13">
        <v>1189</v>
      </c>
      <c r="D173" s="13">
        <v>87</v>
      </c>
      <c r="E173" s="12">
        <v>2</v>
      </c>
      <c r="F173" s="13"/>
      <c r="G173" s="13">
        <v>15</v>
      </c>
      <c r="H173" s="13"/>
      <c r="I173" s="13"/>
      <c r="J173" s="13"/>
      <c r="K173" s="13"/>
      <c r="L173" s="13"/>
      <c r="M173" s="13"/>
      <c r="N173" s="13"/>
      <c r="O173" s="13"/>
      <c r="P173" s="13">
        <v>1</v>
      </c>
      <c r="Q173" s="13"/>
      <c r="R173" s="13"/>
      <c r="S173" s="13"/>
      <c r="T173" s="13"/>
      <c r="U173" s="13"/>
      <c r="V173" s="13"/>
      <c r="W173" s="13"/>
      <c r="X173" s="13">
        <v>1</v>
      </c>
      <c r="Y173" s="13"/>
      <c r="Z173" s="13">
        <v>2</v>
      </c>
      <c r="AA173" s="13">
        <v>1</v>
      </c>
      <c r="AB173" s="13"/>
      <c r="AC173" s="13"/>
      <c r="AD173" s="13"/>
      <c r="AE173" s="13"/>
      <c r="AF173" s="13"/>
      <c r="AG173" s="13"/>
      <c r="AH173" s="13"/>
      <c r="AI173" s="13"/>
      <c r="AJ173" s="13"/>
      <c r="AK173" s="13"/>
      <c r="AL173" s="13"/>
      <c r="AM173" s="13"/>
      <c r="AN173" s="13"/>
      <c r="AO173" s="13"/>
      <c r="AP173" s="13"/>
      <c r="AQ173" s="13">
        <v>1</v>
      </c>
      <c r="AR173" s="13"/>
      <c r="AS173" s="13"/>
      <c r="AT173" s="13"/>
      <c r="AU173" s="13"/>
      <c r="AV173" s="13"/>
      <c r="AW173" s="13"/>
      <c r="AX173" s="137">
        <v>1299</v>
      </c>
    </row>
    <row r="174" spans="1:50" ht="12.75">
      <c r="A174" s="10"/>
      <c r="B174" s="52" t="s">
        <v>487</v>
      </c>
      <c r="C174" s="13">
        <v>608</v>
      </c>
      <c r="D174" s="13">
        <v>141</v>
      </c>
      <c r="E174" s="12"/>
      <c r="F174" s="13"/>
      <c r="G174" s="13">
        <v>13</v>
      </c>
      <c r="H174" s="13"/>
      <c r="I174" s="13"/>
      <c r="J174" s="13"/>
      <c r="K174" s="13"/>
      <c r="L174" s="13"/>
      <c r="M174" s="13"/>
      <c r="N174" s="13"/>
      <c r="O174" s="13"/>
      <c r="P174" s="13"/>
      <c r="Q174" s="13"/>
      <c r="R174" s="13"/>
      <c r="S174" s="13"/>
      <c r="T174" s="13"/>
      <c r="U174" s="13"/>
      <c r="V174" s="13"/>
      <c r="W174" s="13"/>
      <c r="X174" s="13"/>
      <c r="Y174" s="13"/>
      <c r="Z174" s="13">
        <v>1</v>
      </c>
      <c r="AA174" s="13">
        <v>1</v>
      </c>
      <c r="AB174" s="13"/>
      <c r="AC174" s="13"/>
      <c r="AD174" s="13"/>
      <c r="AE174" s="13"/>
      <c r="AF174" s="13"/>
      <c r="AG174" s="13"/>
      <c r="AH174" s="13"/>
      <c r="AI174" s="13"/>
      <c r="AJ174" s="13"/>
      <c r="AK174" s="13"/>
      <c r="AL174" s="13"/>
      <c r="AM174" s="13">
        <v>1</v>
      </c>
      <c r="AN174" s="13"/>
      <c r="AO174" s="13"/>
      <c r="AP174" s="13"/>
      <c r="AQ174" s="13"/>
      <c r="AR174" s="13"/>
      <c r="AS174" s="13"/>
      <c r="AT174" s="13"/>
      <c r="AU174" s="13"/>
      <c r="AV174" s="13"/>
      <c r="AW174" s="13"/>
      <c r="AX174" s="137">
        <v>765</v>
      </c>
    </row>
    <row r="175" spans="1:50" ht="12.75">
      <c r="A175" s="10"/>
      <c r="B175" s="52" t="s">
        <v>488</v>
      </c>
      <c r="C175" s="13">
        <v>56</v>
      </c>
      <c r="D175" s="13">
        <v>9</v>
      </c>
      <c r="E175" s="12"/>
      <c r="F175" s="13"/>
      <c r="G175" s="13">
        <v>2</v>
      </c>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7">
        <v>67</v>
      </c>
    </row>
    <row r="176" spans="1:50" ht="12.75">
      <c r="A176" s="10"/>
      <c r="B176" s="52" t="s">
        <v>489</v>
      </c>
      <c r="C176" s="13">
        <v>599</v>
      </c>
      <c r="D176" s="13">
        <v>168</v>
      </c>
      <c r="E176" s="12"/>
      <c r="F176" s="13"/>
      <c r="G176" s="13">
        <v>30</v>
      </c>
      <c r="H176" s="13"/>
      <c r="I176" s="13"/>
      <c r="J176" s="13"/>
      <c r="K176" s="13"/>
      <c r="L176" s="13"/>
      <c r="M176" s="13"/>
      <c r="N176" s="13"/>
      <c r="O176" s="13"/>
      <c r="P176" s="13"/>
      <c r="Q176" s="13"/>
      <c r="R176" s="13"/>
      <c r="S176" s="13"/>
      <c r="T176" s="13">
        <v>1</v>
      </c>
      <c r="U176" s="13"/>
      <c r="V176" s="13"/>
      <c r="W176" s="13"/>
      <c r="X176" s="13"/>
      <c r="Y176" s="13"/>
      <c r="Z176" s="13">
        <v>4</v>
      </c>
      <c r="AA176" s="13"/>
      <c r="AB176" s="13"/>
      <c r="AC176" s="13"/>
      <c r="AD176" s="13"/>
      <c r="AE176" s="13"/>
      <c r="AF176" s="13"/>
      <c r="AG176" s="13"/>
      <c r="AH176" s="13"/>
      <c r="AI176" s="13"/>
      <c r="AJ176" s="13"/>
      <c r="AK176" s="13"/>
      <c r="AL176" s="13"/>
      <c r="AM176" s="13"/>
      <c r="AN176" s="13">
        <v>2</v>
      </c>
      <c r="AO176" s="13"/>
      <c r="AP176" s="13"/>
      <c r="AQ176" s="13"/>
      <c r="AR176" s="13"/>
      <c r="AS176" s="13"/>
      <c r="AT176" s="13"/>
      <c r="AU176" s="13"/>
      <c r="AV176" s="13"/>
      <c r="AW176" s="13"/>
      <c r="AX176" s="137">
        <v>804</v>
      </c>
    </row>
    <row r="177" spans="1:50" ht="12.75">
      <c r="A177" s="10"/>
      <c r="B177" s="52" t="s">
        <v>490</v>
      </c>
      <c r="C177" s="13">
        <v>410</v>
      </c>
      <c r="D177" s="13">
        <v>16</v>
      </c>
      <c r="E177" s="12"/>
      <c r="F177" s="13"/>
      <c r="G177" s="13">
        <v>4</v>
      </c>
      <c r="H177" s="13"/>
      <c r="I177" s="13">
        <v>1</v>
      </c>
      <c r="J177" s="13"/>
      <c r="K177" s="13"/>
      <c r="L177" s="13"/>
      <c r="M177" s="13"/>
      <c r="N177" s="13"/>
      <c r="O177" s="13"/>
      <c r="P177" s="13"/>
      <c r="Q177" s="13"/>
      <c r="R177" s="13"/>
      <c r="S177" s="13"/>
      <c r="T177" s="13"/>
      <c r="U177" s="13"/>
      <c r="V177" s="13"/>
      <c r="W177" s="13"/>
      <c r="X177" s="13"/>
      <c r="Y177" s="13"/>
      <c r="Z177" s="13"/>
      <c r="AA177" s="13">
        <v>1</v>
      </c>
      <c r="AB177" s="13"/>
      <c r="AC177" s="13">
        <v>1</v>
      </c>
      <c r="AD177" s="13"/>
      <c r="AE177" s="13"/>
      <c r="AF177" s="13"/>
      <c r="AG177" s="13"/>
      <c r="AH177" s="13"/>
      <c r="AI177" s="13"/>
      <c r="AJ177" s="13"/>
      <c r="AK177" s="13"/>
      <c r="AL177" s="13"/>
      <c r="AM177" s="13"/>
      <c r="AN177" s="13"/>
      <c r="AO177" s="13"/>
      <c r="AP177" s="13"/>
      <c r="AQ177" s="13"/>
      <c r="AR177" s="13"/>
      <c r="AS177" s="13"/>
      <c r="AT177" s="13"/>
      <c r="AU177" s="13"/>
      <c r="AV177" s="13"/>
      <c r="AW177" s="13"/>
      <c r="AX177" s="137">
        <v>433</v>
      </c>
    </row>
    <row r="178" spans="1:50" ht="12.75">
      <c r="A178" s="10"/>
      <c r="B178" s="52" t="s">
        <v>491</v>
      </c>
      <c r="C178" s="13">
        <v>35</v>
      </c>
      <c r="D178" s="13">
        <v>2</v>
      </c>
      <c r="E178" s="12"/>
      <c r="F178" s="13"/>
      <c r="G178" s="13">
        <v>1</v>
      </c>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7">
        <v>38</v>
      </c>
    </row>
    <row r="179" spans="1:50" ht="12.75">
      <c r="A179" s="10"/>
      <c r="B179" s="52" t="s">
        <v>492</v>
      </c>
      <c r="C179" s="13">
        <v>460</v>
      </c>
      <c r="D179" s="13">
        <v>15</v>
      </c>
      <c r="E179" s="12">
        <v>1</v>
      </c>
      <c r="F179" s="13"/>
      <c r="G179" s="13">
        <v>5</v>
      </c>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7">
        <v>481</v>
      </c>
    </row>
    <row r="180" spans="1:55" ht="12.75">
      <c r="A180" s="10"/>
      <c r="B180" s="52" t="s">
        <v>493</v>
      </c>
      <c r="C180" s="13">
        <v>146</v>
      </c>
      <c r="D180" s="13">
        <v>10</v>
      </c>
      <c r="E180" s="12"/>
      <c r="F180" s="13"/>
      <c r="G180" s="13">
        <v>2</v>
      </c>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7">
        <v>158</v>
      </c>
      <c r="AY180" s="245"/>
      <c r="AZ180" s="245"/>
      <c r="BA180" s="245"/>
      <c r="BB180" s="245"/>
      <c r="BC180" s="245"/>
    </row>
    <row r="181" spans="1:50" ht="12.75">
      <c r="A181" s="10"/>
      <c r="B181" s="52" t="s">
        <v>494</v>
      </c>
      <c r="C181" s="13">
        <v>793</v>
      </c>
      <c r="D181" s="13">
        <v>1</v>
      </c>
      <c r="E181" s="12"/>
      <c r="F181" s="13"/>
      <c r="G181" s="13">
        <v>8</v>
      </c>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7">
        <v>802</v>
      </c>
    </row>
    <row r="182" spans="1:55" ht="12.75">
      <c r="A182" s="10"/>
      <c r="B182" s="52" t="s">
        <v>495</v>
      </c>
      <c r="C182" s="13">
        <v>607</v>
      </c>
      <c r="D182" s="13">
        <v>5</v>
      </c>
      <c r="E182" s="12"/>
      <c r="F182" s="13"/>
      <c r="G182" s="13">
        <v>3</v>
      </c>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8">
        <v>615</v>
      </c>
      <c r="AY182" s="245"/>
      <c r="AZ182" s="245"/>
      <c r="BA182" s="245"/>
      <c r="BB182" s="245"/>
      <c r="BC182" s="245"/>
    </row>
    <row r="183" spans="1:50" ht="12.75" thickBot="1">
      <c r="A183" s="248" t="s">
        <v>107</v>
      </c>
      <c r="B183" s="306" t="s">
        <v>496</v>
      </c>
      <c r="C183" s="299">
        <v>996</v>
      </c>
      <c r="D183" s="299">
        <v>75</v>
      </c>
      <c r="E183" s="298">
        <v>1</v>
      </c>
      <c r="F183" s="299"/>
      <c r="G183" s="299">
        <v>10</v>
      </c>
      <c r="H183" s="299"/>
      <c r="I183" s="299"/>
      <c r="J183" s="299"/>
      <c r="K183" s="299"/>
      <c r="L183" s="299"/>
      <c r="M183" s="299"/>
      <c r="N183" s="299">
        <v>1</v>
      </c>
      <c r="O183" s="299"/>
      <c r="P183" s="299"/>
      <c r="Q183" s="299"/>
      <c r="R183" s="299"/>
      <c r="S183" s="299"/>
      <c r="T183" s="299">
        <v>5</v>
      </c>
      <c r="U183" s="299"/>
      <c r="V183" s="299"/>
      <c r="W183" s="299"/>
      <c r="X183" s="299"/>
      <c r="Y183" s="299"/>
      <c r="Z183" s="299"/>
      <c r="AA183" s="299"/>
      <c r="AB183" s="299"/>
      <c r="AC183" s="299"/>
      <c r="AD183" s="299"/>
      <c r="AE183" s="299"/>
      <c r="AF183" s="299"/>
      <c r="AG183" s="299"/>
      <c r="AH183" s="299"/>
      <c r="AI183" s="299"/>
      <c r="AJ183" s="299"/>
      <c r="AK183" s="299"/>
      <c r="AL183" s="299"/>
      <c r="AM183" s="299"/>
      <c r="AN183" s="299"/>
      <c r="AO183" s="299"/>
      <c r="AP183" s="299"/>
      <c r="AQ183" s="299"/>
      <c r="AR183" s="299"/>
      <c r="AS183" s="299"/>
      <c r="AT183" s="299"/>
      <c r="AU183" s="299"/>
      <c r="AV183" s="299"/>
      <c r="AW183" s="299"/>
      <c r="AX183" s="305">
        <v>1088</v>
      </c>
    </row>
    <row r="184" spans="1:50" ht="12.75" thickTop="1">
      <c r="A184" s="10"/>
      <c r="B184" s="52" t="s">
        <v>497</v>
      </c>
      <c r="C184" s="13">
        <v>3451</v>
      </c>
      <c r="D184" s="13">
        <v>279</v>
      </c>
      <c r="E184" s="12">
        <v>2</v>
      </c>
      <c r="F184" s="13">
        <v>4</v>
      </c>
      <c r="G184" s="13">
        <v>28</v>
      </c>
      <c r="H184" s="13">
        <v>2</v>
      </c>
      <c r="I184" s="13"/>
      <c r="J184" s="13"/>
      <c r="K184" s="13"/>
      <c r="L184" s="13">
        <v>5</v>
      </c>
      <c r="M184" s="13"/>
      <c r="N184" s="13"/>
      <c r="O184" s="13">
        <v>1</v>
      </c>
      <c r="P184" s="13">
        <v>5</v>
      </c>
      <c r="Q184" s="13">
        <v>2</v>
      </c>
      <c r="R184" s="13">
        <v>1</v>
      </c>
      <c r="S184" s="13"/>
      <c r="T184" s="13">
        <v>5</v>
      </c>
      <c r="U184" s="13"/>
      <c r="V184" s="13">
        <v>2</v>
      </c>
      <c r="W184" s="13"/>
      <c r="X184" s="13"/>
      <c r="Y184" s="13"/>
      <c r="Z184" s="13"/>
      <c r="AA184" s="13">
        <v>2</v>
      </c>
      <c r="AB184" s="13">
        <v>1</v>
      </c>
      <c r="AC184" s="13"/>
      <c r="AD184" s="13"/>
      <c r="AE184" s="13"/>
      <c r="AF184" s="13"/>
      <c r="AG184" s="13"/>
      <c r="AH184" s="13"/>
      <c r="AI184" s="13"/>
      <c r="AJ184" s="13"/>
      <c r="AK184" s="13">
        <v>10</v>
      </c>
      <c r="AL184" s="13">
        <v>1</v>
      </c>
      <c r="AM184" s="13"/>
      <c r="AN184" s="13">
        <v>4</v>
      </c>
      <c r="AO184" s="13">
        <v>1</v>
      </c>
      <c r="AP184" s="13">
        <v>1</v>
      </c>
      <c r="AQ184" s="13"/>
      <c r="AR184" s="13"/>
      <c r="AS184" s="13">
        <v>1</v>
      </c>
      <c r="AT184" s="13"/>
      <c r="AU184" s="13"/>
      <c r="AV184" s="13"/>
      <c r="AW184" s="13"/>
      <c r="AX184" s="137">
        <v>3808</v>
      </c>
    </row>
    <row r="185" spans="1:50" ht="12.75">
      <c r="A185" s="10"/>
      <c r="B185" s="52" t="s">
        <v>498</v>
      </c>
      <c r="C185" s="13">
        <v>789</v>
      </c>
      <c r="D185" s="13">
        <v>36</v>
      </c>
      <c r="E185" s="12"/>
      <c r="F185" s="13"/>
      <c r="G185" s="13">
        <v>8</v>
      </c>
      <c r="H185" s="13"/>
      <c r="I185" s="13"/>
      <c r="J185" s="13"/>
      <c r="K185" s="13"/>
      <c r="L185" s="13">
        <v>1</v>
      </c>
      <c r="M185" s="13"/>
      <c r="N185" s="13"/>
      <c r="O185" s="13"/>
      <c r="P185" s="13">
        <v>1</v>
      </c>
      <c r="Q185" s="13"/>
      <c r="R185" s="13"/>
      <c r="S185" s="13">
        <v>1</v>
      </c>
      <c r="T185" s="13">
        <v>7</v>
      </c>
      <c r="U185" s="13"/>
      <c r="V185" s="13"/>
      <c r="W185" s="13"/>
      <c r="X185" s="13"/>
      <c r="Y185" s="13"/>
      <c r="Z185" s="13"/>
      <c r="AA185" s="13"/>
      <c r="AB185" s="13"/>
      <c r="AC185" s="13"/>
      <c r="AD185" s="13"/>
      <c r="AE185" s="13"/>
      <c r="AF185" s="13"/>
      <c r="AG185" s="13"/>
      <c r="AH185" s="13"/>
      <c r="AI185" s="13"/>
      <c r="AJ185" s="13"/>
      <c r="AK185" s="13">
        <v>2</v>
      </c>
      <c r="AL185" s="13"/>
      <c r="AM185" s="13"/>
      <c r="AN185" s="13"/>
      <c r="AO185" s="13">
        <v>1</v>
      </c>
      <c r="AP185" s="13"/>
      <c r="AQ185" s="13"/>
      <c r="AR185" s="13"/>
      <c r="AS185" s="13"/>
      <c r="AT185" s="13"/>
      <c r="AU185" s="13"/>
      <c r="AV185" s="13"/>
      <c r="AW185" s="13"/>
      <c r="AX185" s="137">
        <v>846</v>
      </c>
    </row>
    <row r="186" spans="1:50" ht="12.75">
      <c r="A186" s="10"/>
      <c r="B186" s="52" t="s">
        <v>499</v>
      </c>
      <c r="C186" s="13">
        <v>17508</v>
      </c>
      <c r="D186" s="13">
        <v>87</v>
      </c>
      <c r="E186" s="12">
        <v>5</v>
      </c>
      <c r="F186" s="13">
        <v>1</v>
      </c>
      <c r="G186" s="13">
        <v>70</v>
      </c>
      <c r="H186" s="13">
        <v>6</v>
      </c>
      <c r="I186" s="13"/>
      <c r="J186" s="13">
        <v>1</v>
      </c>
      <c r="K186" s="13">
        <v>2</v>
      </c>
      <c r="L186" s="13">
        <v>15</v>
      </c>
      <c r="M186" s="13"/>
      <c r="N186" s="13"/>
      <c r="O186" s="13">
        <v>1</v>
      </c>
      <c r="P186" s="13">
        <v>5</v>
      </c>
      <c r="Q186" s="13">
        <v>3</v>
      </c>
      <c r="R186" s="13"/>
      <c r="S186" s="13"/>
      <c r="T186" s="13">
        <v>20</v>
      </c>
      <c r="U186" s="13">
        <v>1</v>
      </c>
      <c r="V186" s="13">
        <v>2</v>
      </c>
      <c r="W186" s="13">
        <v>1</v>
      </c>
      <c r="X186" s="13"/>
      <c r="Y186" s="13"/>
      <c r="Z186" s="13"/>
      <c r="AA186" s="13">
        <v>2</v>
      </c>
      <c r="AB186" s="13"/>
      <c r="AC186" s="13"/>
      <c r="AD186" s="13">
        <v>1</v>
      </c>
      <c r="AE186" s="13"/>
      <c r="AF186" s="13"/>
      <c r="AG186" s="13">
        <v>1</v>
      </c>
      <c r="AH186" s="13">
        <v>1</v>
      </c>
      <c r="AI186" s="13"/>
      <c r="AJ186" s="13"/>
      <c r="AK186" s="13">
        <v>20</v>
      </c>
      <c r="AL186" s="13"/>
      <c r="AM186" s="13">
        <v>2</v>
      </c>
      <c r="AN186" s="13">
        <v>2</v>
      </c>
      <c r="AO186" s="13"/>
      <c r="AP186" s="13">
        <v>2</v>
      </c>
      <c r="AQ186" s="13"/>
      <c r="AR186" s="13"/>
      <c r="AS186" s="13"/>
      <c r="AT186" s="13"/>
      <c r="AU186" s="13">
        <v>1</v>
      </c>
      <c r="AV186" s="13"/>
      <c r="AW186" s="13">
        <v>1</v>
      </c>
      <c r="AX186" s="137">
        <v>17761</v>
      </c>
    </row>
    <row r="187" spans="1:50" ht="12.75">
      <c r="A187" s="10"/>
      <c r="B187" s="52" t="s">
        <v>500</v>
      </c>
      <c r="C187" s="13">
        <v>2016</v>
      </c>
      <c r="D187" s="13">
        <v>71</v>
      </c>
      <c r="E187" s="12">
        <v>1</v>
      </c>
      <c r="F187" s="13"/>
      <c r="G187" s="13">
        <v>13</v>
      </c>
      <c r="H187" s="13"/>
      <c r="I187" s="13"/>
      <c r="J187" s="13"/>
      <c r="K187" s="13"/>
      <c r="L187" s="13"/>
      <c r="M187" s="13"/>
      <c r="N187" s="13"/>
      <c r="O187" s="13"/>
      <c r="P187" s="13">
        <v>2</v>
      </c>
      <c r="Q187" s="13">
        <v>1</v>
      </c>
      <c r="R187" s="13"/>
      <c r="S187" s="13"/>
      <c r="T187" s="13">
        <v>2</v>
      </c>
      <c r="U187" s="13"/>
      <c r="V187" s="13">
        <v>5</v>
      </c>
      <c r="W187" s="13"/>
      <c r="X187" s="13"/>
      <c r="Y187" s="13"/>
      <c r="Z187" s="13"/>
      <c r="AA187" s="13">
        <v>1</v>
      </c>
      <c r="AB187" s="13"/>
      <c r="AC187" s="13"/>
      <c r="AD187" s="13"/>
      <c r="AE187" s="13"/>
      <c r="AF187" s="13"/>
      <c r="AG187" s="13"/>
      <c r="AH187" s="13"/>
      <c r="AI187" s="13"/>
      <c r="AJ187" s="13"/>
      <c r="AK187" s="13">
        <v>3</v>
      </c>
      <c r="AL187" s="13"/>
      <c r="AM187" s="13"/>
      <c r="AN187" s="13">
        <v>2</v>
      </c>
      <c r="AO187" s="13"/>
      <c r="AP187" s="13"/>
      <c r="AQ187" s="13"/>
      <c r="AR187" s="13"/>
      <c r="AS187" s="13">
        <v>1</v>
      </c>
      <c r="AT187" s="13"/>
      <c r="AU187" s="13"/>
      <c r="AV187" s="13">
        <v>1</v>
      </c>
      <c r="AW187" s="13">
        <v>1</v>
      </c>
      <c r="AX187" s="137">
        <v>2120</v>
      </c>
    </row>
    <row r="188" spans="1:50" ht="12.75">
      <c r="A188" s="10"/>
      <c r="B188" s="52" t="s">
        <v>501</v>
      </c>
      <c r="C188" s="13">
        <v>4758</v>
      </c>
      <c r="D188" s="13">
        <v>10</v>
      </c>
      <c r="E188" s="12">
        <v>1</v>
      </c>
      <c r="F188" s="13"/>
      <c r="G188" s="13">
        <v>11</v>
      </c>
      <c r="H188" s="13"/>
      <c r="I188" s="13"/>
      <c r="J188" s="13"/>
      <c r="K188" s="13"/>
      <c r="L188" s="13">
        <v>6</v>
      </c>
      <c r="M188" s="13"/>
      <c r="N188" s="13"/>
      <c r="O188" s="13"/>
      <c r="P188" s="13"/>
      <c r="Q188" s="13">
        <v>2</v>
      </c>
      <c r="R188" s="13"/>
      <c r="S188" s="13"/>
      <c r="T188" s="13">
        <v>1</v>
      </c>
      <c r="U188" s="13"/>
      <c r="V188" s="13"/>
      <c r="W188" s="13"/>
      <c r="X188" s="13"/>
      <c r="Y188" s="13"/>
      <c r="Z188" s="13"/>
      <c r="AA188" s="13">
        <v>2</v>
      </c>
      <c r="AB188" s="13"/>
      <c r="AC188" s="13"/>
      <c r="AD188" s="13"/>
      <c r="AE188" s="13"/>
      <c r="AF188" s="13"/>
      <c r="AG188" s="13"/>
      <c r="AH188" s="13"/>
      <c r="AI188" s="13">
        <v>1</v>
      </c>
      <c r="AJ188" s="13"/>
      <c r="AK188" s="13"/>
      <c r="AL188" s="13"/>
      <c r="AM188" s="13"/>
      <c r="AN188" s="13"/>
      <c r="AO188" s="13"/>
      <c r="AP188" s="13"/>
      <c r="AQ188" s="13"/>
      <c r="AR188" s="13"/>
      <c r="AS188" s="13"/>
      <c r="AT188" s="13"/>
      <c r="AU188" s="13"/>
      <c r="AV188" s="13"/>
      <c r="AW188" s="13"/>
      <c r="AX188" s="137">
        <v>4792</v>
      </c>
    </row>
    <row r="189" spans="1:72" ht="12.75">
      <c r="A189" s="10"/>
      <c r="B189" s="52" t="s">
        <v>502</v>
      </c>
      <c r="C189" s="13">
        <v>7401</v>
      </c>
      <c r="D189" s="13">
        <v>159</v>
      </c>
      <c r="E189" s="12">
        <v>9</v>
      </c>
      <c r="F189" s="13"/>
      <c r="G189" s="13">
        <v>55</v>
      </c>
      <c r="H189" s="13"/>
      <c r="I189" s="13">
        <v>1</v>
      </c>
      <c r="J189" s="13"/>
      <c r="K189" s="13">
        <v>3</v>
      </c>
      <c r="L189" s="13">
        <v>76</v>
      </c>
      <c r="M189" s="13"/>
      <c r="N189" s="13">
        <v>1</v>
      </c>
      <c r="O189" s="13"/>
      <c r="P189" s="13">
        <v>7</v>
      </c>
      <c r="Q189" s="13">
        <v>3</v>
      </c>
      <c r="R189" s="13"/>
      <c r="S189" s="13"/>
      <c r="T189" s="13">
        <v>7</v>
      </c>
      <c r="U189" s="13"/>
      <c r="V189" s="13"/>
      <c r="W189" s="13"/>
      <c r="X189" s="13"/>
      <c r="Y189" s="13"/>
      <c r="Z189" s="13"/>
      <c r="AA189" s="13">
        <v>2</v>
      </c>
      <c r="AB189" s="13"/>
      <c r="AC189" s="13"/>
      <c r="AD189" s="13"/>
      <c r="AE189" s="13"/>
      <c r="AF189" s="13"/>
      <c r="AG189" s="13"/>
      <c r="AH189" s="13"/>
      <c r="AI189" s="13"/>
      <c r="AJ189" s="13"/>
      <c r="AK189" s="13">
        <v>11</v>
      </c>
      <c r="AL189" s="13"/>
      <c r="AM189" s="13"/>
      <c r="AN189" s="13"/>
      <c r="AO189" s="13"/>
      <c r="AP189" s="13"/>
      <c r="AQ189" s="13">
        <v>12</v>
      </c>
      <c r="AR189" s="13"/>
      <c r="AS189" s="13"/>
      <c r="AT189" s="13"/>
      <c r="AU189" s="13"/>
      <c r="AV189" s="13">
        <v>1</v>
      </c>
      <c r="AW189" s="13"/>
      <c r="AX189" s="138">
        <v>7748</v>
      </c>
      <c r="BT189" s="136"/>
    </row>
    <row r="190" spans="1:55" ht="12.75" thickBot="1">
      <c r="A190" s="248" t="s">
        <v>115</v>
      </c>
      <c r="B190" s="306" t="s">
        <v>503</v>
      </c>
      <c r="C190" s="299">
        <v>165</v>
      </c>
      <c r="D190" s="299">
        <v>4</v>
      </c>
      <c r="E190" s="298"/>
      <c r="F190" s="299"/>
      <c r="G190" s="299">
        <v>1</v>
      </c>
      <c r="H190" s="299"/>
      <c r="I190" s="299"/>
      <c r="J190" s="299"/>
      <c r="K190" s="299"/>
      <c r="L190" s="299"/>
      <c r="M190" s="299"/>
      <c r="N190" s="299"/>
      <c r="O190" s="299"/>
      <c r="P190" s="299"/>
      <c r="Q190" s="299"/>
      <c r="R190" s="299"/>
      <c r="S190" s="299"/>
      <c r="T190" s="299">
        <v>5</v>
      </c>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5">
        <v>175</v>
      </c>
      <c r="AY190" s="245"/>
      <c r="AZ190" s="245"/>
      <c r="BA190" s="245"/>
      <c r="BB190" s="245"/>
      <c r="BC190" s="245"/>
    </row>
    <row r="191" spans="1:50" ht="24.75" thickTop="1">
      <c r="A191" s="10"/>
      <c r="B191" s="52" t="s">
        <v>504</v>
      </c>
      <c r="C191" s="13">
        <v>1398</v>
      </c>
      <c r="D191" s="13">
        <v>45</v>
      </c>
      <c r="E191" s="12">
        <v>2</v>
      </c>
      <c r="F191" s="13"/>
      <c r="G191" s="13">
        <v>42</v>
      </c>
      <c r="H191" s="13">
        <v>1</v>
      </c>
      <c r="I191" s="13"/>
      <c r="J191" s="13"/>
      <c r="K191" s="13"/>
      <c r="L191" s="13">
        <v>1</v>
      </c>
      <c r="M191" s="13"/>
      <c r="N191" s="13"/>
      <c r="O191" s="13"/>
      <c r="P191" s="13"/>
      <c r="Q191" s="13"/>
      <c r="R191" s="13"/>
      <c r="S191" s="13"/>
      <c r="T191" s="13">
        <v>1</v>
      </c>
      <c r="U191" s="13"/>
      <c r="V191" s="13"/>
      <c r="W191" s="13"/>
      <c r="X191" s="13"/>
      <c r="Y191" s="13"/>
      <c r="Z191" s="13"/>
      <c r="AA191" s="13">
        <v>2</v>
      </c>
      <c r="AB191" s="13"/>
      <c r="AC191" s="13"/>
      <c r="AD191" s="13"/>
      <c r="AE191" s="13"/>
      <c r="AF191" s="13"/>
      <c r="AG191" s="13"/>
      <c r="AH191" s="13"/>
      <c r="AI191" s="13"/>
      <c r="AJ191" s="13"/>
      <c r="AK191" s="13"/>
      <c r="AL191" s="13"/>
      <c r="AM191" s="13"/>
      <c r="AN191" s="13">
        <v>1</v>
      </c>
      <c r="AO191" s="13"/>
      <c r="AP191" s="13"/>
      <c r="AQ191" s="13"/>
      <c r="AR191" s="13"/>
      <c r="AS191" s="13"/>
      <c r="AT191" s="13"/>
      <c r="AU191" s="13"/>
      <c r="AV191" s="13"/>
      <c r="AW191" s="13"/>
      <c r="AX191" s="137">
        <v>1493</v>
      </c>
    </row>
    <row r="192" spans="1:50" ht="12.75">
      <c r="A192" s="10"/>
      <c r="B192" s="52" t="s">
        <v>505</v>
      </c>
      <c r="C192" s="13">
        <v>6280</v>
      </c>
      <c r="D192" s="13">
        <v>41</v>
      </c>
      <c r="E192" s="12">
        <v>3</v>
      </c>
      <c r="F192" s="13"/>
      <c r="G192" s="13">
        <v>25</v>
      </c>
      <c r="H192" s="13">
        <v>2</v>
      </c>
      <c r="I192" s="13">
        <v>1</v>
      </c>
      <c r="J192" s="13"/>
      <c r="K192" s="13"/>
      <c r="L192" s="13">
        <v>2</v>
      </c>
      <c r="M192" s="13">
        <v>1</v>
      </c>
      <c r="N192" s="13"/>
      <c r="O192" s="13"/>
      <c r="P192" s="13"/>
      <c r="Q192" s="13"/>
      <c r="R192" s="13"/>
      <c r="S192" s="13"/>
      <c r="T192" s="13">
        <v>5</v>
      </c>
      <c r="U192" s="13"/>
      <c r="V192" s="13">
        <v>2</v>
      </c>
      <c r="W192" s="13"/>
      <c r="X192" s="13"/>
      <c r="Y192" s="13"/>
      <c r="Z192" s="13"/>
      <c r="AA192" s="13">
        <v>3</v>
      </c>
      <c r="AB192" s="13"/>
      <c r="AC192" s="13"/>
      <c r="AD192" s="13"/>
      <c r="AE192" s="13">
        <v>1</v>
      </c>
      <c r="AF192" s="13"/>
      <c r="AG192" s="13"/>
      <c r="AH192" s="13"/>
      <c r="AI192" s="13"/>
      <c r="AJ192" s="13"/>
      <c r="AK192" s="13">
        <v>3</v>
      </c>
      <c r="AL192" s="13">
        <v>1</v>
      </c>
      <c r="AM192" s="13">
        <v>7</v>
      </c>
      <c r="AN192" s="13">
        <v>2</v>
      </c>
      <c r="AO192" s="13">
        <v>2</v>
      </c>
      <c r="AP192" s="13">
        <v>3</v>
      </c>
      <c r="AQ192" s="13"/>
      <c r="AR192" s="13"/>
      <c r="AS192" s="13"/>
      <c r="AT192" s="13"/>
      <c r="AU192" s="13"/>
      <c r="AV192" s="13">
        <v>2</v>
      </c>
      <c r="AW192" s="13"/>
      <c r="AX192" s="137">
        <v>6386</v>
      </c>
    </row>
    <row r="193" spans="1:55" ht="12.75">
      <c r="A193" s="10"/>
      <c r="B193" s="52" t="s">
        <v>506</v>
      </c>
      <c r="C193" s="13">
        <v>278</v>
      </c>
      <c r="D193" s="13">
        <v>28</v>
      </c>
      <c r="E193" s="12">
        <v>3</v>
      </c>
      <c r="F193" s="13"/>
      <c r="G193" s="13">
        <v>7</v>
      </c>
      <c r="H193" s="13">
        <v>1</v>
      </c>
      <c r="I193" s="13"/>
      <c r="J193" s="13"/>
      <c r="K193" s="13"/>
      <c r="L193" s="13"/>
      <c r="M193" s="13"/>
      <c r="N193" s="13"/>
      <c r="O193" s="13"/>
      <c r="P193" s="13"/>
      <c r="Q193" s="13"/>
      <c r="R193" s="13"/>
      <c r="S193" s="13"/>
      <c r="T193" s="13">
        <v>1</v>
      </c>
      <c r="U193" s="13"/>
      <c r="V193" s="13"/>
      <c r="W193" s="13"/>
      <c r="X193" s="13"/>
      <c r="Y193" s="13"/>
      <c r="Z193" s="13"/>
      <c r="AA193" s="13">
        <v>3</v>
      </c>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7">
        <v>321</v>
      </c>
      <c r="AY193" s="245"/>
      <c r="AZ193" s="245"/>
      <c r="BA193" s="245"/>
      <c r="BB193" s="245"/>
      <c r="BC193" s="245"/>
    </row>
    <row r="194" spans="1:50" ht="24">
      <c r="A194" s="10"/>
      <c r="B194" s="52" t="s">
        <v>507</v>
      </c>
      <c r="C194" s="13">
        <v>917</v>
      </c>
      <c r="D194" s="13">
        <v>55</v>
      </c>
      <c r="E194" s="12">
        <v>3</v>
      </c>
      <c r="F194" s="13"/>
      <c r="G194" s="13">
        <v>11</v>
      </c>
      <c r="H194" s="13"/>
      <c r="I194" s="13"/>
      <c r="J194" s="13"/>
      <c r="K194" s="13"/>
      <c r="L194" s="13">
        <v>1</v>
      </c>
      <c r="M194" s="13"/>
      <c r="N194" s="13"/>
      <c r="O194" s="13"/>
      <c r="P194" s="13"/>
      <c r="Q194" s="13"/>
      <c r="R194" s="13"/>
      <c r="S194" s="13"/>
      <c r="T194" s="13">
        <v>8</v>
      </c>
      <c r="U194" s="13"/>
      <c r="V194" s="13"/>
      <c r="W194" s="13">
        <v>1</v>
      </c>
      <c r="X194" s="13"/>
      <c r="Y194" s="13"/>
      <c r="Z194" s="13"/>
      <c r="AA194" s="13"/>
      <c r="AB194" s="13"/>
      <c r="AC194" s="13"/>
      <c r="AD194" s="13"/>
      <c r="AE194" s="13"/>
      <c r="AF194" s="13"/>
      <c r="AG194" s="13"/>
      <c r="AH194" s="13"/>
      <c r="AI194" s="13"/>
      <c r="AJ194" s="13"/>
      <c r="AK194" s="13"/>
      <c r="AL194" s="13"/>
      <c r="AM194" s="13">
        <v>1</v>
      </c>
      <c r="AN194" s="13"/>
      <c r="AO194" s="13"/>
      <c r="AP194" s="13"/>
      <c r="AQ194" s="13"/>
      <c r="AR194" s="13"/>
      <c r="AS194" s="13"/>
      <c r="AT194" s="13"/>
      <c r="AU194" s="13"/>
      <c r="AV194" s="13"/>
      <c r="AW194" s="13"/>
      <c r="AX194" s="137">
        <v>997</v>
      </c>
    </row>
    <row r="195" spans="1:50" ht="12.75">
      <c r="A195" s="10"/>
      <c r="B195" s="52" t="s">
        <v>508</v>
      </c>
      <c r="C195" s="13">
        <v>1383</v>
      </c>
      <c r="D195" s="13">
        <v>25</v>
      </c>
      <c r="E195" s="12">
        <v>3</v>
      </c>
      <c r="F195" s="13"/>
      <c r="G195" s="13">
        <v>9</v>
      </c>
      <c r="H195" s="13"/>
      <c r="I195" s="13"/>
      <c r="J195" s="13"/>
      <c r="K195" s="13"/>
      <c r="L195" s="13"/>
      <c r="M195" s="13"/>
      <c r="N195" s="13"/>
      <c r="O195" s="13"/>
      <c r="P195" s="13">
        <v>1</v>
      </c>
      <c r="Q195" s="13"/>
      <c r="R195" s="13"/>
      <c r="S195" s="13"/>
      <c r="T195" s="13"/>
      <c r="U195" s="13"/>
      <c r="V195" s="13"/>
      <c r="W195" s="13"/>
      <c r="X195" s="13"/>
      <c r="Y195" s="13"/>
      <c r="Z195" s="13"/>
      <c r="AA195" s="13"/>
      <c r="AB195" s="13"/>
      <c r="AC195" s="13"/>
      <c r="AD195" s="13"/>
      <c r="AE195" s="13"/>
      <c r="AF195" s="13"/>
      <c r="AG195" s="13"/>
      <c r="AH195" s="13"/>
      <c r="AI195" s="13"/>
      <c r="AJ195" s="13">
        <v>1</v>
      </c>
      <c r="AK195" s="13"/>
      <c r="AL195" s="13"/>
      <c r="AM195" s="13"/>
      <c r="AN195" s="13"/>
      <c r="AO195" s="13"/>
      <c r="AP195" s="13"/>
      <c r="AQ195" s="13"/>
      <c r="AR195" s="13"/>
      <c r="AS195" s="13"/>
      <c r="AT195" s="13"/>
      <c r="AU195" s="13"/>
      <c r="AV195" s="13"/>
      <c r="AW195" s="13"/>
      <c r="AX195" s="137">
        <v>1422</v>
      </c>
    </row>
    <row r="196" spans="1:55" s="222" customFormat="1" ht="12.75" thickBot="1">
      <c r="A196" s="221" t="s">
        <v>0</v>
      </c>
      <c r="B196" s="256"/>
      <c r="C196" s="221">
        <v>78038</v>
      </c>
      <c r="D196" s="221">
        <v>2521</v>
      </c>
      <c r="E196" s="221">
        <v>53</v>
      </c>
      <c r="F196" s="221">
        <v>7</v>
      </c>
      <c r="G196" s="221">
        <v>809</v>
      </c>
      <c r="H196" s="221">
        <v>35</v>
      </c>
      <c r="I196" s="221">
        <v>3</v>
      </c>
      <c r="J196" s="221">
        <v>1</v>
      </c>
      <c r="K196" s="221">
        <v>12</v>
      </c>
      <c r="L196" s="221">
        <v>121</v>
      </c>
      <c r="M196" s="221">
        <v>3</v>
      </c>
      <c r="N196" s="221">
        <v>2</v>
      </c>
      <c r="O196" s="221">
        <v>3</v>
      </c>
      <c r="P196" s="221">
        <v>31</v>
      </c>
      <c r="Q196" s="221">
        <v>11</v>
      </c>
      <c r="R196" s="221">
        <v>1</v>
      </c>
      <c r="S196" s="221">
        <v>1</v>
      </c>
      <c r="T196" s="221">
        <v>160</v>
      </c>
      <c r="U196" s="221">
        <v>2</v>
      </c>
      <c r="V196" s="221">
        <v>11</v>
      </c>
      <c r="W196" s="221">
        <v>2</v>
      </c>
      <c r="X196" s="221">
        <v>1</v>
      </c>
      <c r="Y196" s="221">
        <v>3</v>
      </c>
      <c r="Z196" s="221">
        <v>7</v>
      </c>
      <c r="AA196" s="221">
        <v>37</v>
      </c>
      <c r="AB196" s="221">
        <v>3</v>
      </c>
      <c r="AC196" s="221">
        <v>1</v>
      </c>
      <c r="AD196" s="221">
        <v>1</v>
      </c>
      <c r="AE196" s="221">
        <v>1</v>
      </c>
      <c r="AF196" s="221">
        <v>2</v>
      </c>
      <c r="AG196" s="221">
        <v>1</v>
      </c>
      <c r="AH196" s="221">
        <v>1</v>
      </c>
      <c r="AI196" s="221">
        <v>5</v>
      </c>
      <c r="AJ196" s="221">
        <v>2</v>
      </c>
      <c r="AK196" s="221">
        <v>56</v>
      </c>
      <c r="AL196" s="221">
        <v>2</v>
      </c>
      <c r="AM196" s="221">
        <v>23</v>
      </c>
      <c r="AN196" s="221">
        <v>19</v>
      </c>
      <c r="AO196" s="221">
        <v>8</v>
      </c>
      <c r="AP196" s="221">
        <v>9</v>
      </c>
      <c r="AQ196" s="221">
        <v>13</v>
      </c>
      <c r="AR196" s="221">
        <v>2</v>
      </c>
      <c r="AS196" s="221">
        <v>3</v>
      </c>
      <c r="AT196" s="221">
        <v>1</v>
      </c>
      <c r="AU196" s="221">
        <v>1</v>
      </c>
      <c r="AV196" s="221">
        <v>5</v>
      </c>
      <c r="AW196" s="221">
        <v>2</v>
      </c>
      <c r="AX196" s="296">
        <v>82036</v>
      </c>
      <c r="AY196" s="245"/>
      <c r="AZ196" s="245"/>
      <c r="BA196" s="245"/>
      <c r="BB196" s="245"/>
      <c r="BC196" s="245"/>
    </row>
    <row r="197" ht="12.75" thickTop="1">
      <c r="A197" s="39" t="s">
        <v>513</v>
      </c>
    </row>
    <row r="198" ht="18">
      <c r="A198" s="56"/>
    </row>
    <row r="199" spans="1:55" s="245" customFormat="1" ht="12.75">
      <c r="A199" s="1"/>
      <c r="B199" s="58"/>
      <c r="C199" s="290">
        <v>2017</v>
      </c>
      <c r="D199" s="250"/>
      <c r="E199" s="250"/>
      <c r="F199" s="250"/>
      <c r="G199" s="250"/>
      <c r="H199" s="250"/>
      <c r="I199" s="250"/>
      <c r="J199" s="250"/>
      <c r="K199" s="250"/>
      <c r="L199" s="250"/>
      <c r="M199" s="250"/>
      <c r="N199" s="250"/>
      <c r="O199" s="250"/>
      <c r="P199" s="250"/>
      <c r="Q199" s="250"/>
      <c r="R199" s="250"/>
      <c r="S199" s="250"/>
      <c r="T199" s="250"/>
      <c r="U199" s="250"/>
      <c r="V199" s="250"/>
      <c r="W199" s="250"/>
      <c r="X199" s="250"/>
      <c r="Y199" s="250"/>
      <c r="Z199" s="250"/>
      <c r="AA199" s="250"/>
      <c r="AB199" s="250"/>
      <c r="AC199" s="250"/>
      <c r="AD199" s="250"/>
      <c r="AE199" s="250"/>
      <c r="AF199" s="250"/>
      <c r="AG199" s="250"/>
      <c r="AH199" s="250"/>
      <c r="AI199" s="250"/>
      <c r="AJ199" s="250"/>
      <c r="AK199" s="250"/>
      <c r="AL199" s="250"/>
      <c r="AM199" s="250"/>
      <c r="AN199" s="250"/>
      <c r="AO199" s="250"/>
      <c r="AP199" s="250"/>
      <c r="AQ199" s="250"/>
      <c r="AR199" s="250"/>
      <c r="AS199" s="250"/>
      <c r="AT199" s="250"/>
      <c r="AU199" s="250"/>
      <c r="AV199" s="250"/>
      <c r="AW199" s="250"/>
      <c r="AX199" s="250"/>
      <c r="AY199" s="250"/>
      <c r="AZ199" s="250"/>
      <c r="BA199" s="250"/>
      <c r="BB199" s="250"/>
      <c r="BC199" s="303" t="s">
        <v>587</v>
      </c>
    </row>
    <row r="200" spans="1:55" ht="12.75">
      <c r="A200" s="269" t="s">
        <v>132</v>
      </c>
      <c r="B200" s="31" t="s">
        <v>25</v>
      </c>
      <c r="C200" s="4" t="s">
        <v>136</v>
      </c>
      <c r="D200" s="5" t="s">
        <v>137</v>
      </c>
      <c r="E200" s="5" t="s">
        <v>138</v>
      </c>
      <c r="F200" s="5" t="s">
        <v>139</v>
      </c>
      <c r="G200" s="5" t="s">
        <v>140</v>
      </c>
      <c r="H200" s="5" t="s">
        <v>141</v>
      </c>
      <c r="I200" s="5" t="s">
        <v>142</v>
      </c>
      <c r="J200" s="5" t="s">
        <v>148</v>
      </c>
      <c r="K200" s="5" t="s">
        <v>143</v>
      </c>
      <c r="L200" s="5" t="s">
        <v>149</v>
      </c>
      <c r="M200" s="5" t="s">
        <v>145</v>
      </c>
      <c r="N200" s="5" t="s">
        <v>151</v>
      </c>
      <c r="O200" s="5" t="s">
        <v>144</v>
      </c>
      <c r="P200" s="5" t="s">
        <v>146</v>
      </c>
      <c r="Q200" s="5" t="s">
        <v>601</v>
      </c>
      <c r="R200" s="5" t="s">
        <v>176</v>
      </c>
      <c r="S200" s="5" t="s">
        <v>150</v>
      </c>
      <c r="T200" s="5" t="s">
        <v>147</v>
      </c>
      <c r="U200" s="5" t="s">
        <v>155</v>
      </c>
      <c r="V200" s="5" t="s">
        <v>551</v>
      </c>
      <c r="W200" s="5" t="s">
        <v>158</v>
      </c>
      <c r="X200" s="5" t="s">
        <v>159</v>
      </c>
      <c r="Y200" s="5" t="s">
        <v>156</v>
      </c>
      <c r="Z200" s="5" t="s">
        <v>175</v>
      </c>
      <c r="AA200" s="5" t="s">
        <v>166</v>
      </c>
      <c r="AB200" s="5" t="s">
        <v>157</v>
      </c>
      <c r="AC200" s="5" t="s">
        <v>161</v>
      </c>
      <c r="AD200" s="5" t="s">
        <v>153</v>
      </c>
      <c r="AE200" s="5" t="s">
        <v>164</v>
      </c>
      <c r="AF200" s="5" t="s">
        <v>187</v>
      </c>
      <c r="AG200" s="5" t="s">
        <v>598</v>
      </c>
      <c r="AH200" s="5" t="s">
        <v>552</v>
      </c>
      <c r="AI200" s="5" t="s">
        <v>537</v>
      </c>
      <c r="AJ200" s="5" t="s">
        <v>599</v>
      </c>
      <c r="AK200" s="5" t="s">
        <v>192</v>
      </c>
      <c r="AL200" s="5" t="s">
        <v>539</v>
      </c>
      <c r="AM200" s="5" t="s">
        <v>530</v>
      </c>
      <c r="AN200" s="5" t="s">
        <v>173</v>
      </c>
      <c r="AO200" s="5" t="s">
        <v>168</v>
      </c>
      <c r="AP200" s="5" t="s">
        <v>182</v>
      </c>
      <c r="AQ200" s="5" t="s">
        <v>152</v>
      </c>
      <c r="AR200" s="5" t="s">
        <v>576</v>
      </c>
      <c r="AS200" s="5" t="s">
        <v>573</v>
      </c>
      <c r="AT200" s="5" t="s">
        <v>570</v>
      </c>
      <c r="AU200" s="5" t="s">
        <v>581</v>
      </c>
      <c r="AV200" s="5" t="s">
        <v>170</v>
      </c>
      <c r="AW200" s="5" t="s">
        <v>172</v>
      </c>
      <c r="AX200" s="5" t="s">
        <v>153</v>
      </c>
      <c r="AY200" s="5" t="s">
        <v>578</v>
      </c>
      <c r="AZ200" s="5" t="s">
        <v>162</v>
      </c>
      <c r="BA200" s="5" t="s">
        <v>600</v>
      </c>
      <c r="BB200" s="5" t="s">
        <v>165</v>
      </c>
      <c r="BC200" s="137"/>
    </row>
    <row r="201" spans="1:55" ht="12.75" thickBot="1">
      <c r="A201" s="248" t="s">
        <v>55</v>
      </c>
      <c r="B201" s="55" t="s">
        <v>437</v>
      </c>
      <c r="C201" s="298">
        <v>45</v>
      </c>
      <c r="D201" s="299">
        <v>1</v>
      </c>
      <c r="E201" s="299"/>
      <c r="F201" s="299"/>
      <c r="G201" s="299"/>
      <c r="H201" s="299"/>
      <c r="I201" s="299"/>
      <c r="J201" s="299"/>
      <c r="K201" s="299"/>
      <c r="L201" s="299"/>
      <c r="M201" s="299"/>
      <c r="N201" s="299"/>
      <c r="O201" s="299"/>
      <c r="P201" s="299"/>
      <c r="Q201" s="299"/>
      <c r="R201" s="299"/>
      <c r="S201" s="299"/>
      <c r="T201" s="299"/>
      <c r="U201" s="299"/>
      <c r="V201" s="299"/>
      <c r="W201" s="299"/>
      <c r="X201" s="299"/>
      <c r="Y201" s="299"/>
      <c r="Z201" s="299"/>
      <c r="AA201" s="299"/>
      <c r="AB201" s="299"/>
      <c r="AC201" s="299"/>
      <c r="AD201" s="299"/>
      <c r="AE201" s="299"/>
      <c r="AF201" s="299"/>
      <c r="AG201" s="299"/>
      <c r="AH201" s="299"/>
      <c r="AI201" s="299"/>
      <c r="AJ201" s="299"/>
      <c r="AK201" s="299"/>
      <c r="AL201" s="299"/>
      <c r="AM201" s="299"/>
      <c r="AN201" s="299"/>
      <c r="AO201" s="299"/>
      <c r="AP201" s="299"/>
      <c r="AQ201" s="299"/>
      <c r="AR201" s="299"/>
      <c r="AS201" s="299"/>
      <c r="AT201" s="299"/>
      <c r="AU201" s="299"/>
      <c r="AV201" s="299"/>
      <c r="AW201" s="299"/>
      <c r="AX201" s="299"/>
      <c r="AY201" s="299"/>
      <c r="AZ201" s="299"/>
      <c r="BA201" s="299"/>
      <c r="BB201" s="299"/>
      <c r="BC201" s="305">
        <f>SUM(C201:BB201)</f>
        <v>46</v>
      </c>
    </row>
    <row r="202" spans="1:55" ht="12.75" thickTop="1">
      <c r="A202" s="278"/>
      <c r="B202" s="55" t="s">
        <v>438</v>
      </c>
      <c r="C202" s="12">
        <v>281</v>
      </c>
      <c r="D202" s="13"/>
      <c r="E202" s="13"/>
      <c r="F202" s="13">
        <v>28</v>
      </c>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7">
        <f aca="true" t="shared" si="8" ref="BC202:BC209">SUM(C202:BB202)</f>
        <v>309</v>
      </c>
    </row>
    <row r="203" spans="1:55" ht="12.75">
      <c r="A203" s="278"/>
      <c r="B203" s="55" t="s">
        <v>439</v>
      </c>
      <c r="C203" s="12">
        <v>8</v>
      </c>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7">
        <f t="shared" si="8"/>
        <v>8</v>
      </c>
    </row>
    <row r="204" spans="1:55" ht="12.75">
      <c r="A204" s="278"/>
      <c r="B204" s="55" t="s">
        <v>440</v>
      </c>
      <c r="C204" s="12">
        <v>59</v>
      </c>
      <c r="D204" s="13">
        <v>2</v>
      </c>
      <c r="E204" s="13">
        <v>1</v>
      </c>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7">
        <f t="shared" si="8"/>
        <v>62</v>
      </c>
    </row>
    <row r="205" spans="1:55" ht="12.75">
      <c r="A205" s="278"/>
      <c r="B205" s="55" t="s">
        <v>441</v>
      </c>
      <c r="C205" s="12">
        <v>67</v>
      </c>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v>1</v>
      </c>
      <c r="AU205" s="13"/>
      <c r="AV205" s="13"/>
      <c r="AW205" s="13"/>
      <c r="AX205" s="13"/>
      <c r="AY205" s="13"/>
      <c r="AZ205" s="13"/>
      <c r="BA205" s="13"/>
      <c r="BB205" s="13"/>
      <c r="BC205" s="137">
        <f t="shared" si="8"/>
        <v>68</v>
      </c>
    </row>
    <row r="206" spans="1:55" ht="12.75">
      <c r="A206" s="278"/>
      <c r="B206" s="55" t="s">
        <v>442</v>
      </c>
      <c r="C206" s="12">
        <v>18</v>
      </c>
      <c r="D206" s="13">
        <v>1</v>
      </c>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7">
        <f t="shared" si="8"/>
        <v>19</v>
      </c>
    </row>
    <row r="207" spans="1:55" ht="12.75">
      <c r="A207" s="278"/>
      <c r="B207" s="55" t="s">
        <v>443</v>
      </c>
      <c r="C207" s="12">
        <v>94</v>
      </c>
      <c r="D207" s="13">
        <v>2</v>
      </c>
      <c r="E207" s="13">
        <v>1</v>
      </c>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7">
        <f t="shared" si="8"/>
        <v>97</v>
      </c>
    </row>
    <row r="208" spans="1:55" ht="12.75">
      <c r="A208" s="278"/>
      <c r="B208" s="55" t="s">
        <v>444</v>
      </c>
      <c r="C208" s="12">
        <v>20</v>
      </c>
      <c r="D208" s="13">
        <v>1</v>
      </c>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8">
        <f t="shared" si="8"/>
        <v>21</v>
      </c>
    </row>
    <row r="209" spans="1:55" ht="12.75" thickBot="1">
      <c r="A209" s="248" t="s">
        <v>56</v>
      </c>
      <c r="B209" s="52" t="s">
        <v>445</v>
      </c>
      <c r="C209" s="298">
        <v>977</v>
      </c>
      <c r="D209" s="299">
        <v>20</v>
      </c>
      <c r="E209" s="299">
        <v>6</v>
      </c>
      <c r="F209" s="299">
        <v>5</v>
      </c>
      <c r="G209" s="299"/>
      <c r="H209" s="299">
        <v>1</v>
      </c>
      <c r="I209" s="299"/>
      <c r="J209" s="299">
        <v>2</v>
      </c>
      <c r="K209" s="299"/>
      <c r="L209" s="299"/>
      <c r="M209" s="299"/>
      <c r="N209" s="299"/>
      <c r="O209" s="299"/>
      <c r="P209" s="299"/>
      <c r="Q209" s="299"/>
      <c r="R209" s="299"/>
      <c r="S209" s="299"/>
      <c r="T209" s="299"/>
      <c r="U209" s="299"/>
      <c r="V209" s="299"/>
      <c r="W209" s="299"/>
      <c r="X209" s="299"/>
      <c r="Y209" s="299"/>
      <c r="Z209" s="299"/>
      <c r="AA209" s="299"/>
      <c r="AB209" s="299"/>
      <c r="AC209" s="299"/>
      <c r="AD209" s="299"/>
      <c r="AE209" s="299"/>
      <c r="AF209" s="299"/>
      <c r="AG209" s="299"/>
      <c r="AH209" s="299"/>
      <c r="AI209" s="299"/>
      <c r="AJ209" s="299"/>
      <c r="AK209" s="299"/>
      <c r="AL209" s="299"/>
      <c r="AM209" s="299"/>
      <c r="AN209" s="299"/>
      <c r="AO209" s="299">
        <v>1</v>
      </c>
      <c r="AP209" s="299"/>
      <c r="AQ209" s="299"/>
      <c r="AR209" s="299"/>
      <c r="AS209" s="299"/>
      <c r="AT209" s="299"/>
      <c r="AU209" s="299"/>
      <c r="AV209" s="299"/>
      <c r="AW209" s="299"/>
      <c r="AX209" s="299"/>
      <c r="AY209" s="299"/>
      <c r="AZ209" s="299"/>
      <c r="BA209" s="299"/>
      <c r="BB209" s="299"/>
      <c r="BC209" s="305">
        <f t="shared" si="8"/>
        <v>1012</v>
      </c>
    </row>
    <row r="210" spans="1:55" ht="24.75" thickTop="1">
      <c r="A210" s="278"/>
      <c r="B210" s="52" t="s">
        <v>446</v>
      </c>
      <c r="C210" s="12">
        <v>854</v>
      </c>
      <c r="D210" s="13">
        <v>7</v>
      </c>
      <c r="E210" s="13">
        <v>6</v>
      </c>
      <c r="F210" s="13">
        <v>2</v>
      </c>
      <c r="G210" s="13"/>
      <c r="H210" s="13"/>
      <c r="I210" s="13"/>
      <c r="J210" s="13"/>
      <c r="K210" s="13"/>
      <c r="L210" s="13"/>
      <c r="M210" s="13"/>
      <c r="N210" s="13"/>
      <c r="O210" s="13"/>
      <c r="P210" s="13"/>
      <c r="Q210" s="13"/>
      <c r="R210" s="13"/>
      <c r="S210" s="13">
        <v>2</v>
      </c>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7">
        <f aca="true" t="shared" si="9" ref="BC210:BC272">SUM(C210:BB210)</f>
        <v>871</v>
      </c>
    </row>
    <row r="211" spans="1:55" ht="12.75">
      <c r="A211" s="278"/>
      <c r="B211" s="52" t="s">
        <v>447</v>
      </c>
      <c r="C211" s="12">
        <v>1212</v>
      </c>
      <c r="D211" s="13">
        <v>4</v>
      </c>
      <c r="E211" s="13">
        <v>7</v>
      </c>
      <c r="F211" s="13">
        <v>4</v>
      </c>
      <c r="G211" s="13"/>
      <c r="H211" s="13">
        <v>3</v>
      </c>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8">
        <f t="shared" si="9"/>
        <v>1230</v>
      </c>
    </row>
    <row r="212" spans="1:55" ht="24.75" thickBot="1">
      <c r="A212" s="248" t="s">
        <v>60</v>
      </c>
      <c r="B212" s="52" t="s">
        <v>448</v>
      </c>
      <c r="C212" s="298">
        <v>168</v>
      </c>
      <c r="D212" s="299"/>
      <c r="E212" s="299"/>
      <c r="F212" s="299"/>
      <c r="G212" s="299"/>
      <c r="H212" s="299"/>
      <c r="I212" s="299"/>
      <c r="J212" s="299">
        <v>1</v>
      </c>
      <c r="K212" s="299"/>
      <c r="L212" s="299"/>
      <c r="M212" s="299"/>
      <c r="N212" s="299"/>
      <c r="O212" s="299"/>
      <c r="P212" s="299"/>
      <c r="Q212" s="299"/>
      <c r="R212" s="299"/>
      <c r="S212" s="299"/>
      <c r="T212" s="299"/>
      <c r="U212" s="299"/>
      <c r="V212" s="299"/>
      <c r="W212" s="299"/>
      <c r="X212" s="299"/>
      <c r="Y212" s="299"/>
      <c r="Z212" s="299"/>
      <c r="AA212" s="299"/>
      <c r="AB212" s="299"/>
      <c r="AC212" s="299"/>
      <c r="AD212" s="299"/>
      <c r="AE212" s="299"/>
      <c r="AF212" s="299"/>
      <c r="AG212" s="299"/>
      <c r="AH212" s="299"/>
      <c r="AI212" s="299"/>
      <c r="AJ212" s="299"/>
      <c r="AK212" s="299"/>
      <c r="AL212" s="299"/>
      <c r="AM212" s="299"/>
      <c r="AN212" s="299"/>
      <c r="AO212" s="299"/>
      <c r="AP212" s="299"/>
      <c r="AQ212" s="299"/>
      <c r="AR212" s="299"/>
      <c r="AS212" s="299"/>
      <c r="AT212" s="299"/>
      <c r="AU212" s="299"/>
      <c r="AV212" s="299"/>
      <c r="AW212" s="299"/>
      <c r="AX212" s="299"/>
      <c r="AY212" s="299"/>
      <c r="AZ212" s="299"/>
      <c r="BA212" s="299"/>
      <c r="BB212" s="299"/>
      <c r="BC212" s="305">
        <f t="shared" si="9"/>
        <v>169</v>
      </c>
    </row>
    <row r="213" spans="1:55" ht="12.75" thickTop="1">
      <c r="A213" s="278"/>
      <c r="B213" s="52" t="s">
        <v>449</v>
      </c>
      <c r="C213" s="12">
        <v>2119</v>
      </c>
      <c r="D213" s="13">
        <v>48</v>
      </c>
      <c r="E213" s="13">
        <v>13</v>
      </c>
      <c r="F213" s="13">
        <v>26</v>
      </c>
      <c r="G213" s="13">
        <v>2</v>
      </c>
      <c r="H213" s="13">
        <v>3</v>
      </c>
      <c r="I213" s="13"/>
      <c r="J213" s="13"/>
      <c r="K213" s="13">
        <v>2</v>
      </c>
      <c r="L213" s="13">
        <v>1</v>
      </c>
      <c r="M213" s="13"/>
      <c r="N213" s="13">
        <v>1</v>
      </c>
      <c r="O213" s="13"/>
      <c r="P213" s="13"/>
      <c r="Q213" s="13"/>
      <c r="R213" s="13">
        <v>2</v>
      </c>
      <c r="S213" s="13"/>
      <c r="T213" s="13"/>
      <c r="U213" s="13"/>
      <c r="V213" s="13">
        <v>1</v>
      </c>
      <c r="W213" s="13"/>
      <c r="X213" s="13"/>
      <c r="Y213" s="13"/>
      <c r="Z213" s="13"/>
      <c r="AA213" s="13"/>
      <c r="AB213" s="13"/>
      <c r="AC213" s="13">
        <v>1</v>
      </c>
      <c r="AD213" s="13"/>
      <c r="AE213" s="13"/>
      <c r="AF213" s="13"/>
      <c r="AG213" s="13">
        <v>1</v>
      </c>
      <c r="AH213" s="13">
        <v>2</v>
      </c>
      <c r="AI213" s="13"/>
      <c r="AJ213" s="13"/>
      <c r="AK213" s="13"/>
      <c r="AL213" s="13"/>
      <c r="AM213" s="13"/>
      <c r="AN213" s="13"/>
      <c r="AO213" s="13"/>
      <c r="AP213" s="13"/>
      <c r="AQ213" s="13"/>
      <c r="AR213" s="13"/>
      <c r="AS213" s="13">
        <v>1</v>
      </c>
      <c r="AT213" s="13"/>
      <c r="AU213" s="13"/>
      <c r="AV213" s="13"/>
      <c r="AW213" s="13"/>
      <c r="AX213" s="13"/>
      <c r="AY213" s="13"/>
      <c r="AZ213" s="13">
        <v>1</v>
      </c>
      <c r="BA213" s="13"/>
      <c r="BB213" s="13"/>
      <c r="BC213" s="137">
        <f t="shared" si="9"/>
        <v>2224</v>
      </c>
    </row>
    <row r="214" spans="1:55" ht="24">
      <c r="A214" s="278"/>
      <c r="B214" s="52" t="s">
        <v>450</v>
      </c>
      <c r="C214" s="12">
        <v>413</v>
      </c>
      <c r="D214" s="13">
        <v>34</v>
      </c>
      <c r="E214" s="13">
        <v>4</v>
      </c>
      <c r="F214" s="13">
        <v>3</v>
      </c>
      <c r="G214" s="13"/>
      <c r="H214" s="13"/>
      <c r="I214" s="13"/>
      <c r="J214" s="13">
        <v>3</v>
      </c>
      <c r="K214" s="13">
        <v>1</v>
      </c>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v>1</v>
      </c>
      <c r="AY214" s="13"/>
      <c r="AZ214" s="13"/>
      <c r="BA214" s="13"/>
      <c r="BB214" s="13"/>
      <c r="BC214" s="138">
        <f t="shared" si="9"/>
        <v>459</v>
      </c>
    </row>
    <row r="215" spans="1:55" ht="12.75" thickBot="1">
      <c r="A215" s="248" t="s">
        <v>62</v>
      </c>
      <c r="B215" s="52" t="s">
        <v>451</v>
      </c>
      <c r="C215" s="298">
        <v>1382</v>
      </c>
      <c r="D215" s="299">
        <v>32</v>
      </c>
      <c r="E215" s="299">
        <v>6</v>
      </c>
      <c r="F215" s="299">
        <v>4</v>
      </c>
      <c r="G215" s="299"/>
      <c r="H215" s="299"/>
      <c r="I215" s="299"/>
      <c r="J215" s="299">
        <v>1</v>
      </c>
      <c r="K215" s="299"/>
      <c r="L215" s="299"/>
      <c r="M215" s="299"/>
      <c r="N215" s="299"/>
      <c r="O215" s="299"/>
      <c r="P215" s="299"/>
      <c r="Q215" s="299"/>
      <c r="R215" s="299"/>
      <c r="S215" s="299">
        <v>1</v>
      </c>
      <c r="T215" s="299"/>
      <c r="U215" s="299"/>
      <c r="V215" s="299"/>
      <c r="W215" s="299"/>
      <c r="X215" s="299"/>
      <c r="Y215" s="299"/>
      <c r="Z215" s="299"/>
      <c r="AA215" s="299"/>
      <c r="AB215" s="299"/>
      <c r="AC215" s="299">
        <v>2</v>
      </c>
      <c r="AD215" s="299"/>
      <c r="AE215" s="299"/>
      <c r="AF215" s="299"/>
      <c r="AG215" s="299"/>
      <c r="AH215" s="299"/>
      <c r="AI215" s="299"/>
      <c r="AJ215" s="299"/>
      <c r="AK215" s="299"/>
      <c r="AL215" s="299"/>
      <c r="AM215" s="299"/>
      <c r="AN215" s="299"/>
      <c r="AO215" s="299"/>
      <c r="AP215" s="299"/>
      <c r="AQ215" s="299"/>
      <c r="AR215" s="299">
        <v>1</v>
      </c>
      <c r="AS215" s="299"/>
      <c r="AT215" s="299"/>
      <c r="AU215" s="299"/>
      <c r="AV215" s="299"/>
      <c r="AW215" s="299"/>
      <c r="AX215" s="299"/>
      <c r="AY215" s="299">
        <v>1</v>
      </c>
      <c r="AZ215" s="299"/>
      <c r="BA215" s="299"/>
      <c r="BB215" s="299"/>
      <c r="BC215" s="305">
        <f t="shared" si="9"/>
        <v>1430</v>
      </c>
    </row>
    <row r="216" spans="1:55" ht="12.75" thickTop="1">
      <c r="A216" s="278"/>
      <c r="B216" s="52" t="s">
        <v>452</v>
      </c>
      <c r="C216" s="12">
        <v>1544</v>
      </c>
      <c r="D216" s="13">
        <v>9</v>
      </c>
      <c r="E216" s="13">
        <v>12</v>
      </c>
      <c r="F216" s="13"/>
      <c r="G216" s="13">
        <v>1</v>
      </c>
      <c r="H216" s="13"/>
      <c r="I216" s="13">
        <v>1</v>
      </c>
      <c r="J216" s="13">
        <v>3</v>
      </c>
      <c r="K216" s="13">
        <v>1</v>
      </c>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v>2</v>
      </c>
      <c r="AT216" s="13"/>
      <c r="AU216" s="13"/>
      <c r="AV216" s="13"/>
      <c r="AW216" s="13"/>
      <c r="AX216" s="13"/>
      <c r="AY216" s="13"/>
      <c r="AZ216" s="13"/>
      <c r="BA216" s="13"/>
      <c r="BB216" s="13"/>
      <c r="BC216" s="137">
        <f t="shared" si="9"/>
        <v>1573</v>
      </c>
    </row>
    <row r="217" spans="1:55" ht="12.75">
      <c r="A217" s="278"/>
      <c r="B217" s="52" t="s">
        <v>453</v>
      </c>
      <c r="C217" s="12">
        <v>1240</v>
      </c>
      <c r="D217" s="13">
        <v>11</v>
      </c>
      <c r="E217" s="13">
        <v>14</v>
      </c>
      <c r="F217" s="13"/>
      <c r="G217" s="13"/>
      <c r="H217" s="13"/>
      <c r="I217" s="13"/>
      <c r="J217" s="13">
        <v>1</v>
      </c>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7">
        <f t="shared" si="9"/>
        <v>1266</v>
      </c>
    </row>
    <row r="218" spans="1:55" ht="12.75">
      <c r="A218" s="278"/>
      <c r="B218" s="52" t="s">
        <v>454</v>
      </c>
      <c r="C218" s="12">
        <v>1987</v>
      </c>
      <c r="D218" s="13">
        <v>31</v>
      </c>
      <c r="E218" s="13">
        <v>25</v>
      </c>
      <c r="F218" s="13"/>
      <c r="G218" s="13"/>
      <c r="H218" s="13"/>
      <c r="I218" s="13"/>
      <c r="J218" s="13"/>
      <c r="K218" s="13">
        <v>1</v>
      </c>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7">
        <f t="shared" si="9"/>
        <v>2044</v>
      </c>
    </row>
    <row r="219" spans="1:55" ht="12.75">
      <c r="A219" s="278"/>
      <c r="B219" s="52" t="s">
        <v>455</v>
      </c>
      <c r="C219" s="12">
        <v>378</v>
      </c>
      <c r="D219" s="13"/>
      <c r="E219" s="13">
        <v>4</v>
      </c>
      <c r="F219" s="13">
        <v>1</v>
      </c>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7">
        <f t="shared" si="9"/>
        <v>383</v>
      </c>
    </row>
    <row r="220" spans="1:55" ht="12.75">
      <c r="A220" s="278"/>
      <c r="B220" s="52" t="s">
        <v>456</v>
      </c>
      <c r="C220" s="12">
        <v>208</v>
      </c>
      <c r="D220" s="13">
        <v>7</v>
      </c>
      <c r="E220" s="13">
        <v>8</v>
      </c>
      <c r="F220" s="13">
        <v>1</v>
      </c>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7">
        <f t="shared" si="9"/>
        <v>224</v>
      </c>
    </row>
    <row r="221" spans="1:55" ht="12.75">
      <c r="A221" s="278"/>
      <c r="B221" s="52" t="s">
        <v>457</v>
      </c>
      <c r="C221" s="12">
        <v>961</v>
      </c>
      <c r="D221" s="13">
        <v>12</v>
      </c>
      <c r="E221" s="13">
        <v>8</v>
      </c>
      <c r="F221" s="13">
        <v>2</v>
      </c>
      <c r="G221" s="13"/>
      <c r="H221" s="13"/>
      <c r="I221" s="13"/>
      <c r="J221" s="13"/>
      <c r="K221" s="13">
        <v>1</v>
      </c>
      <c r="L221" s="13">
        <v>1</v>
      </c>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7">
        <f t="shared" si="9"/>
        <v>985</v>
      </c>
    </row>
    <row r="222" spans="1:55" ht="12.75">
      <c r="A222" s="278"/>
      <c r="B222" s="52" t="s">
        <v>458</v>
      </c>
      <c r="C222" s="12">
        <v>760</v>
      </c>
      <c r="D222" s="13">
        <v>8</v>
      </c>
      <c r="E222" s="13">
        <v>3</v>
      </c>
      <c r="F222" s="13">
        <v>1</v>
      </c>
      <c r="G222" s="13">
        <v>2</v>
      </c>
      <c r="H222" s="13"/>
      <c r="I222" s="13"/>
      <c r="J222" s="13"/>
      <c r="K222" s="13"/>
      <c r="L222" s="13"/>
      <c r="M222" s="13"/>
      <c r="N222" s="13"/>
      <c r="O222" s="13"/>
      <c r="P222" s="13"/>
      <c r="Q222" s="13"/>
      <c r="R222" s="13"/>
      <c r="S222" s="13">
        <v>1</v>
      </c>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7">
        <f t="shared" si="9"/>
        <v>775</v>
      </c>
    </row>
    <row r="223" spans="1:55" ht="24">
      <c r="A223" s="278"/>
      <c r="B223" s="52" t="s">
        <v>459</v>
      </c>
      <c r="C223" s="12">
        <v>217</v>
      </c>
      <c r="D223" s="13">
        <v>7</v>
      </c>
      <c r="E223" s="13">
        <v>3</v>
      </c>
      <c r="F223" s="13">
        <v>1</v>
      </c>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7">
        <f t="shared" si="9"/>
        <v>228</v>
      </c>
    </row>
    <row r="224" spans="1:55" ht="12.75">
      <c r="A224" s="278"/>
      <c r="B224" s="52" t="s">
        <v>460</v>
      </c>
      <c r="C224" s="12">
        <v>199</v>
      </c>
      <c r="D224" s="13">
        <v>2</v>
      </c>
      <c r="E224" s="13">
        <v>2</v>
      </c>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8">
        <f t="shared" si="9"/>
        <v>203</v>
      </c>
    </row>
    <row r="225" spans="1:55" ht="12.75" thickBot="1">
      <c r="A225" s="248" t="s">
        <v>72</v>
      </c>
      <c r="B225" s="52" t="s">
        <v>461</v>
      </c>
      <c r="C225" s="298">
        <v>421</v>
      </c>
      <c r="D225" s="299">
        <v>485</v>
      </c>
      <c r="E225" s="299">
        <v>12</v>
      </c>
      <c r="F225" s="299"/>
      <c r="G225" s="299">
        <v>2</v>
      </c>
      <c r="H225" s="299"/>
      <c r="I225" s="299">
        <v>1</v>
      </c>
      <c r="J225" s="299"/>
      <c r="K225" s="299">
        <v>1</v>
      </c>
      <c r="L225" s="299"/>
      <c r="M225" s="299"/>
      <c r="N225" s="299"/>
      <c r="O225" s="299">
        <v>1</v>
      </c>
      <c r="P225" s="299"/>
      <c r="Q225" s="299"/>
      <c r="R225" s="299"/>
      <c r="S225" s="299"/>
      <c r="T225" s="299"/>
      <c r="U225" s="299"/>
      <c r="V225" s="299"/>
      <c r="W225" s="299"/>
      <c r="X225" s="299"/>
      <c r="Y225" s="299">
        <v>3</v>
      </c>
      <c r="Z225" s="299"/>
      <c r="AA225" s="299"/>
      <c r="AB225" s="299"/>
      <c r="AC225" s="299"/>
      <c r="AD225" s="299"/>
      <c r="AE225" s="299"/>
      <c r="AF225" s="299"/>
      <c r="AG225" s="299"/>
      <c r="AH225" s="299"/>
      <c r="AI225" s="299"/>
      <c r="AJ225" s="299">
        <v>1</v>
      </c>
      <c r="AK225" s="299"/>
      <c r="AL225" s="299"/>
      <c r="AM225" s="299"/>
      <c r="AN225" s="299"/>
      <c r="AO225" s="299"/>
      <c r="AP225" s="299"/>
      <c r="AQ225" s="299"/>
      <c r="AR225" s="299"/>
      <c r="AS225" s="299"/>
      <c r="AT225" s="299"/>
      <c r="AU225" s="299"/>
      <c r="AV225" s="299"/>
      <c r="AW225" s="299"/>
      <c r="AX225" s="299"/>
      <c r="AY225" s="299"/>
      <c r="AZ225" s="299"/>
      <c r="BA225" s="299"/>
      <c r="BB225" s="299"/>
      <c r="BC225" s="307">
        <f t="shared" si="9"/>
        <v>927</v>
      </c>
    </row>
    <row r="226" spans="1:55" ht="13.5" thickBot="1" thickTop="1">
      <c r="A226" s="248" t="s">
        <v>74</v>
      </c>
      <c r="B226" s="52" t="s">
        <v>462</v>
      </c>
      <c r="C226" s="298">
        <v>109</v>
      </c>
      <c r="D226" s="299">
        <v>3</v>
      </c>
      <c r="E226" s="299">
        <v>2</v>
      </c>
      <c r="F226" s="299"/>
      <c r="G226" s="299"/>
      <c r="H226" s="299"/>
      <c r="I226" s="299"/>
      <c r="J226" s="299"/>
      <c r="K226" s="299"/>
      <c r="L226" s="299"/>
      <c r="M226" s="299"/>
      <c r="N226" s="299"/>
      <c r="O226" s="299"/>
      <c r="P226" s="299"/>
      <c r="Q226" s="299"/>
      <c r="R226" s="299"/>
      <c r="S226" s="299"/>
      <c r="T226" s="299"/>
      <c r="U226" s="299"/>
      <c r="V226" s="299"/>
      <c r="W226" s="299"/>
      <c r="X226" s="299"/>
      <c r="Y226" s="299"/>
      <c r="Z226" s="299"/>
      <c r="AA226" s="299"/>
      <c r="AB226" s="299"/>
      <c r="AC226" s="299"/>
      <c r="AD226" s="299"/>
      <c r="AE226" s="299"/>
      <c r="AF226" s="299"/>
      <c r="AG226" s="299"/>
      <c r="AH226" s="299"/>
      <c r="AI226" s="299"/>
      <c r="AJ226" s="299"/>
      <c r="AK226" s="299"/>
      <c r="AL226" s="299"/>
      <c r="AM226" s="299"/>
      <c r="AN226" s="299"/>
      <c r="AO226" s="299"/>
      <c r="AP226" s="299"/>
      <c r="AQ226" s="299"/>
      <c r="AR226" s="299"/>
      <c r="AS226" s="299"/>
      <c r="AT226" s="299"/>
      <c r="AU226" s="299"/>
      <c r="AV226" s="299"/>
      <c r="AW226" s="299"/>
      <c r="AX226" s="299"/>
      <c r="AY226" s="299"/>
      <c r="AZ226" s="299"/>
      <c r="BA226" s="299"/>
      <c r="BB226" s="299"/>
      <c r="BC226" s="305">
        <f t="shared" si="9"/>
        <v>114</v>
      </c>
    </row>
    <row r="227" spans="1:55" ht="12.75" thickTop="1">
      <c r="A227" s="278"/>
      <c r="B227" s="52" t="s">
        <v>463</v>
      </c>
      <c r="C227" s="12">
        <v>229</v>
      </c>
      <c r="D227" s="13">
        <v>7</v>
      </c>
      <c r="E227" s="13">
        <v>5</v>
      </c>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7">
        <f t="shared" si="9"/>
        <v>241</v>
      </c>
    </row>
    <row r="228" spans="1:55" ht="12.75">
      <c r="A228" s="278"/>
      <c r="B228" s="52" t="s">
        <v>464</v>
      </c>
      <c r="C228" s="12">
        <v>74</v>
      </c>
      <c r="D228" s="13">
        <v>2</v>
      </c>
      <c r="E228" s="13">
        <v>6</v>
      </c>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7">
        <f t="shared" si="9"/>
        <v>82</v>
      </c>
    </row>
    <row r="229" spans="1:55" ht="12.75">
      <c r="A229" s="278"/>
      <c r="B229" s="52" t="s">
        <v>465</v>
      </c>
      <c r="C229" s="12">
        <v>141</v>
      </c>
      <c r="D229" s="13">
        <v>1</v>
      </c>
      <c r="E229" s="13">
        <v>1</v>
      </c>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7">
        <f t="shared" si="9"/>
        <v>143</v>
      </c>
    </row>
    <row r="230" spans="1:55" ht="12.75">
      <c r="A230" s="278"/>
      <c r="B230" s="52" t="s">
        <v>466</v>
      </c>
      <c r="C230" s="12">
        <v>51</v>
      </c>
      <c r="D230" s="13">
        <v>2</v>
      </c>
      <c r="E230" s="13">
        <v>2</v>
      </c>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7">
        <f t="shared" si="9"/>
        <v>55</v>
      </c>
    </row>
    <row r="231" spans="1:55" ht="12.75">
      <c r="A231" s="278"/>
      <c r="B231" s="52" t="s">
        <v>467</v>
      </c>
      <c r="C231" s="12">
        <v>85</v>
      </c>
      <c r="D231" s="13">
        <v>1</v>
      </c>
      <c r="E231" s="13">
        <v>3</v>
      </c>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7">
        <f t="shared" si="9"/>
        <v>89</v>
      </c>
    </row>
    <row r="232" spans="1:55" ht="12.75">
      <c r="A232" s="278"/>
      <c r="B232" s="52" t="s">
        <v>468</v>
      </c>
      <c r="C232" s="12">
        <v>41</v>
      </c>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7">
        <f t="shared" si="9"/>
        <v>41</v>
      </c>
    </row>
    <row r="233" spans="1:55" ht="12.75">
      <c r="A233" s="278"/>
      <c r="B233" s="52" t="s">
        <v>469</v>
      </c>
      <c r="C233" s="12">
        <v>232</v>
      </c>
      <c r="D233" s="13">
        <v>1</v>
      </c>
      <c r="E233" s="13">
        <v>2</v>
      </c>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7">
        <f t="shared" si="9"/>
        <v>235</v>
      </c>
    </row>
    <row r="234" spans="1:55" ht="12.75">
      <c r="A234" s="278"/>
      <c r="B234" s="52" t="s">
        <v>470</v>
      </c>
      <c r="C234" s="12">
        <v>124</v>
      </c>
      <c r="D234" s="13">
        <v>6</v>
      </c>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7">
        <f t="shared" si="9"/>
        <v>130</v>
      </c>
    </row>
    <row r="235" spans="1:55" ht="12.75">
      <c r="A235" s="278"/>
      <c r="B235" s="52" t="s">
        <v>471</v>
      </c>
      <c r="C235" s="12">
        <v>302</v>
      </c>
      <c r="D235" s="13">
        <v>6</v>
      </c>
      <c r="E235" s="13">
        <v>1</v>
      </c>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8">
        <f t="shared" si="9"/>
        <v>309</v>
      </c>
    </row>
    <row r="236" spans="1:55" ht="12.75" thickBot="1">
      <c r="A236" s="248" t="s">
        <v>84</v>
      </c>
      <c r="B236" s="52" t="s">
        <v>472</v>
      </c>
      <c r="C236" s="298">
        <v>27</v>
      </c>
      <c r="D236" s="299"/>
      <c r="E236" s="299"/>
      <c r="F236" s="299"/>
      <c r="G236" s="299"/>
      <c r="H236" s="299"/>
      <c r="I236" s="299"/>
      <c r="J236" s="299"/>
      <c r="K236" s="299"/>
      <c r="L236" s="299"/>
      <c r="M236" s="299"/>
      <c r="N236" s="299"/>
      <c r="O236" s="299"/>
      <c r="P236" s="299"/>
      <c r="Q236" s="299"/>
      <c r="R236" s="299"/>
      <c r="S236" s="299"/>
      <c r="T236" s="299"/>
      <c r="U236" s="299"/>
      <c r="V236" s="299"/>
      <c r="W236" s="299"/>
      <c r="X236" s="299"/>
      <c r="Y236" s="299"/>
      <c r="Z236" s="299"/>
      <c r="AA236" s="299"/>
      <c r="AB236" s="299"/>
      <c r="AC236" s="299"/>
      <c r="AD236" s="299"/>
      <c r="AE236" s="299"/>
      <c r="AF236" s="299"/>
      <c r="AG236" s="299"/>
      <c r="AH236" s="299"/>
      <c r="AI236" s="299"/>
      <c r="AJ236" s="299"/>
      <c r="AK236" s="299"/>
      <c r="AL236" s="299"/>
      <c r="AM236" s="299"/>
      <c r="AN236" s="299"/>
      <c r="AO236" s="299"/>
      <c r="AP236" s="299"/>
      <c r="AQ236" s="299"/>
      <c r="AR236" s="299"/>
      <c r="AS236" s="299"/>
      <c r="AT236" s="299"/>
      <c r="AU236" s="299"/>
      <c r="AV236" s="299"/>
      <c r="AW236" s="299"/>
      <c r="AX236" s="299"/>
      <c r="AY236" s="299"/>
      <c r="AZ236" s="299"/>
      <c r="BA236" s="299"/>
      <c r="BB236" s="299"/>
      <c r="BC236" s="305">
        <f t="shared" si="9"/>
        <v>27</v>
      </c>
    </row>
    <row r="237" spans="1:55" ht="24.75" thickTop="1">
      <c r="A237" s="278"/>
      <c r="B237" s="52" t="s">
        <v>473</v>
      </c>
      <c r="C237" s="12">
        <v>1892</v>
      </c>
      <c r="D237" s="13">
        <v>16</v>
      </c>
      <c r="E237" s="13">
        <v>16</v>
      </c>
      <c r="F237" s="13">
        <v>2</v>
      </c>
      <c r="G237" s="13"/>
      <c r="H237" s="13">
        <v>2</v>
      </c>
      <c r="I237" s="13"/>
      <c r="J237" s="13">
        <v>1</v>
      </c>
      <c r="K237" s="13">
        <v>2</v>
      </c>
      <c r="L237" s="13">
        <v>1</v>
      </c>
      <c r="M237" s="13"/>
      <c r="N237" s="13"/>
      <c r="O237" s="13"/>
      <c r="P237" s="13"/>
      <c r="Q237" s="13"/>
      <c r="R237" s="13"/>
      <c r="S237" s="13"/>
      <c r="T237" s="13">
        <v>1</v>
      </c>
      <c r="U237" s="13"/>
      <c r="V237" s="13"/>
      <c r="W237" s="13"/>
      <c r="X237" s="13"/>
      <c r="Y237" s="13"/>
      <c r="Z237" s="13"/>
      <c r="AA237" s="13"/>
      <c r="AB237" s="13"/>
      <c r="AC237" s="13">
        <v>2</v>
      </c>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7">
        <f t="shared" si="9"/>
        <v>1935</v>
      </c>
    </row>
    <row r="238" spans="1:55" ht="12.75">
      <c r="A238" s="278"/>
      <c r="B238" s="52" t="s">
        <v>474</v>
      </c>
      <c r="C238" s="12">
        <v>510</v>
      </c>
      <c r="D238" s="13">
        <v>18</v>
      </c>
      <c r="E238" s="13">
        <v>40</v>
      </c>
      <c r="F238" s="13">
        <v>1</v>
      </c>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7">
        <f t="shared" si="9"/>
        <v>569</v>
      </c>
    </row>
    <row r="239" spans="1:55" ht="12.75">
      <c r="A239" s="278"/>
      <c r="B239" s="52" t="s">
        <v>475</v>
      </c>
      <c r="C239" s="12">
        <v>556</v>
      </c>
      <c r="D239" s="13">
        <v>8</v>
      </c>
      <c r="E239" s="13">
        <v>6</v>
      </c>
      <c r="F239" s="13">
        <v>3</v>
      </c>
      <c r="G239" s="13"/>
      <c r="H239" s="13"/>
      <c r="I239" s="13"/>
      <c r="J239" s="13"/>
      <c r="K239" s="13">
        <v>1</v>
      </c>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7">
        <f t="shared" si="9"/>
        <v>574</v>
      </c>
    </row>
    <row r="240" spans="1:55" ht="12.75">
      <c r="A240" s="278"/>
      <c r="B240" s="52" t="s">
        <v>476</v>
      </c>
      <c r="C240" s="12">
        <v>1780</v>
      </c>
      <c r="D240" s="13">
        <v>25</v>
      </c>
      <c r="E240" s="13">
        <v>16</v>
      </c>
      <c r="F240" s="13"/>
      <c r="G240" s="13"/>
      <c r="H240" s="13">
        <v>2</v>
      </c>
      <c r="I240" s="13"/>
      <c r="J240" s="13"/>
      <c r="K240" s="13">
        <v>2</v>
      </c>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7">
        <f t="shared" si="9"/>
        <v>1825</v>
      </c>
    </row>
    <row r="241" spans="1:55" ht="12.75">
      <c r="A241" s="278"/>
      <c r="B241" s="52" t="s">
        <v>477</v>
      </c>
      <c r="C241" s="12">
        <v>1157</v>
      </c>
      <c r="D241" s="13">
        <v>20</v>
      </c>
      <c r="E241" s="13">
        <v>6</v>
      </c>
      <c r="F241" s="13">
        <v>4</v>
      </c>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7">
        <f t="shared" si="9"/>
        <v>1187</v>
      </c>
    </row>
    <row r="242" spans="1:55" ht="24">
      <c r="A242" s="278"/>
      <c r="B242" s="52" t="s">
        <v>478</v>
      </c>
      <c r="C242" s="12">
        <v>46</v>
      </c>
      <c r="D242" s="13"/>
      <c r="E242" s="13">
        <v>4</v>
      </c>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7">
        <f t="shared" si="9"/>
        <v>50</v>
      </c>
    </row>
    <row r="243" spans="1:55" ht="12.75">
      <c r="A243" s="278"/>
      <c r="B243" s="52" t="s">
        <v>479</v>
      </c>
      <c r="C243" s="12">
        <v>16</v>
      </c>
      <c r="D243" s="13">
        <v>1</v>
      </c>
      <c r="E243" s="13">
        <v>1</v>
      </c>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7">
        <f t="shared" si="9"/>
        <v>18</v>
      </c>
    </row>
    <row r="244" spans="1:55" ht="12.75">
      <c r="A244" s="278"/>
      <c r="B244" s="52" t="s">
        <v>480</v>
      </c>
      <c r="C244" s="12">
        <v>31</v>
      </c>
      <c r="D244" s="13">
        <v>1</v>
      </c>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7">
        <f t="shared" si="9"/>
        <v>32</v>
      </c>
    </row>
    <row r="245" spans="1:55" ht="12.75">
      <c r="A245" s="278"/>
      <c r="B245" s="52" t="s">
        <v>481</v>
      </c>
      <c r="C245" s="12">
        <v>59</v>
      </c>
      <c r="D245" s="13"/>
      <c r="E245" s="13"/>
      <c r="F245" s="13">
        <v>1</v>
      </c>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8">
        <f t="shared" si="9"/>
        <v>60</v>
      </c>
    </row>
    <row r="246" spans="1:55" ht="12.75" thickBot="1">
      <c r="A246" s="248" t="s">
        <v>93</v>
      </c>
      <c r="B246" s="52" t="s">
        <v>482</v>
      </c>
      <c r="C246" s="298">
        <v>859</v>
      </c>
      <c r="D246" s="299">
        <v>214</v>
      </c>
      <c r="E246" s="299">
        <v>36</v>
      </c>
      <c r="F246" s="299">
        <v>1</v>
      </c>
      <c r="G246" s="299"/>
      <c r="H246" s="299">
        <v>1</v>
      </c>
      <c r="I246" s="299"/>
      <c r="J246" s="299"/>
      <c r="K246" s="299">
        <v>1</v>
      </c>
      <c r="L246" s="299">
        <v>1</v>
      </c>
      <c r="M246" s="299"/>
      <c r="N246" s="299"/>
      <c r="O246" s="299"/>
      <c r="P246" s="299"/>
      <c r="Q246" s="299"/>
      <c r="R246" s="299"/>
      <c r="S246" s="299"/>
      <c r="T246" s="299">
        <v>2</v>
      </c>
      <c r="U246" s="299"/>
      <c r="V246" s="299"/>
      <c r="W246" s="299"/>
      <c r="X246" s="299"/>
      <c r="Y246" s="299"/>
      <c r="Z246" s="299"/>
      <c r="AA246" s="299"/>
      <c r="AB246" s="299"/>
      <c r="AC246" s="299"/>
      <c r="AD246" s="299"/>
      <c r="AE246" s="299"/>
      <c r="AF246" s="299"/>
      <c r="AG246" s="299"/>
      <c r="AH246" s="299"/>
      <c r="AI246" s="299"/>
      <c r="AJ246" s="299"/>
      <c r="AK246" s="299"/>
      <c r="AL246" s="299"/>
      <c r="AM246" s="299"/>
      <c r="AN246" s="299"/>
      <c r="AO246" s="299">
        <v>2</v>
      </c>
      <c r="AP246" s="299"/>
      <c r="AQ246" s="299"/>
      <c r="AR246" s="299"/>
      <c r="AS246" s="299"/>
      <c r="AT246" s="299"/>
      <c r="AU246" s="299"/>
      <c r="AV246" s="299"/>
      <c r="AW246" s="299"/>
      <c r="AX246" s="299"/>
      <c r="AY246" s="299"/>
      <c r="AZ246" s="299"/>
      <c r="BA246" s="299"/>
      <c r="BB246" s="299"/>
      <c r="BC246" s="305">
        <f t="shared" si="9"/>
        <v>1117</v>
      </c>
    </row>
    <row r="247" spans="1:55" ht="12.75" thickTop="1">
      <c r="A247" s="278"/>
      <c r="B247" s="52" t="s">
        <v>483</v>
      </c>
      <c r="C247" s="12">
        <v>111</v>
      </c>
      <c r="D247" s="13">
        <v>9</v>
      </c>
      <c r="E247" s="13">
        <v>1</v>
      </c>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7">
        <f t="shared" si="9"/>
        <v>121</v>
      </c>
    </row>
    <row r="248" spans="1:55" ht="12.75">
      <c r="A248" s="278"/>
      <c r="B248" s="52" t="s">
        <v>484</v>
      </c>
      <c r="C248" s="12">
        <v>446</v>
      </c>
      <c r="D248" s="13">
        <v>52</v>
      </c>
      <c r="E248" s="13">
        <v>16</v>
      </c>
      <c r="F248" s="13">
        <v>1</v>
      </c>
      <c r="G248" s="13"/>
      <c r="H248" s="13">
        <v>1</v>
      </c>
      <c r="I248" s="13"/>
      <c r="J248" s="13"/>
      <c r="K248" s="13">
        <v>1</v>
      </c>
      <c r="L248" s="13"/>
      <c r="M248" s="13"/>
      <c r="N248" s="13"/>
      <c r="O248" s="13"/>
      <c r="P248" s="13"/>
      <c r="Q248" s="13"/>
      <c r="R248" s="13"/>
      <c r="S248" s="13"/>
      <c r="T248" s="13">
        <v>1</v>
      </c>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7">
        <f t="shared" si="9"/>
        <v>518</v>
      </c>
    </row>
    <row r="249" spans="1:55" ht="12.75">
      <c r="A249" s="278"/>
      <c r="B249" s="52" t="s">
        <v>485</v>
      </c>
      <c r="C249" s="12">
        <v>239</v>
      </c>
      <c r="D249" s="13">
        <v>59</v>
      </c>
      <c r="E249" s="13">
        <v>10</v>
      </c>
      <c r="F249" s="13"/>
      <c r="G249" s="13"/>
      <c r="H249" s="13"/>
      <c r="I249" s="13"/>
      <c r="J249" s="13"/>
      <c r="K249" s="13"/>
      <c r="L249" s="13"/>
      <c r="M249" s="13"/>
      <c r="N249" s="13"/>
      <c r="O249" s="13"/>
      <c r="P249" s="13"/>
      <c r="Q249" s="13"/>
      <c r="R249" s="13"/>
      <c r="S249" s="13"/>
      <c r="T249" s="13">
        <v>1</v>
      </c>
      <c r="U249" s="13">
        <v>1</v>
      </c>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7">
        <f t="shared" si="9"/>
        <v>310</v>
      </c>
    </row>
    <row r="250" spans="1:55" ht="12.75">
      <c r="A250" s="278"/>
      <c r="B250" s="52" t="s">
        <v>486</v>
      </c>
      <c r="C250" s="12">
        <v>1069</v>
      </c>
      <c r="D250" s="13">
        <v>115</v>
      </c>
      <c r="E250" s="13">
        <v>19</v>
      </c>
      <c r="F250" s="13"/>
      <c r="G250" s="13">
        <v>1</v>
      </c>
      <c r="H250" s="13"/>
      <c r="I250" s="13"/>
      <c r="J250" s="13">
        <v>1</v>
      </c>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v>1</v>
      </c>
      <c r="AN250" s="13"/>
      <c r="AO250" s="13"/>
      <c r="AP250" s="13"/>
      <c r="AQ250" s="13"/>
      <c r="AR250" s="13"/>
      <c r="AS250" s="13"/>
      <c r="AT250" s="13"/>
      <c r="AU250" s="13"/>
      <c r="AV250" s="13"/>
      <c r="AW250" s="13"/>
      <c r="AX250" s="13"/>
      <c r="AY250" s="13"/>
      <c r="AZ250" s="13"/>
      <c r="BA250" s="13"/>
      <c r="BB250" s="13"/>
      <c r="BC250" s="137">
        <f t="shared" si="9"/>
        <v>1206</v>
      </c>
    </row>
    <row r="251" spans="1:55" ht="12.75">
      <c r="A251" s="278"/>
      <c r="B251" s="52" t="s">
        <v>487</v>
      </c>
      <c r="C251" s="12">
        <v>583</v>
      </c>
      <c r="D251" s="13">
        <v>132</v>
      </c>
      <c r="E251" s="13">
        <v>13</v>
      </c>
      <c r="F251" s="13">
        <v>1</v>
      </c>
      <c r="G251" s="13"/>
      <c r="H251" s="13"/>
      <c r="I251" s="13"/>
      <c r="J251" s="13"/>
      <c r="K251" s="13">
        <v>1</v>
      </c>
      <c r="L251" s="13"/>
      <c r="M251" s="13"/>
      <c r="N251" s="13"/>
      <c r="O251" s="13"/>
      <c r="P251" s="13"/>
      <c r="Q251" s="13"/>
      <c r="R251" s="13"/>
      <c r="S251" s="13">
        <v>1</v>
      </c>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7">
        <f t="shared" si="9"/>
        <v>731</v>
      </c>
    </row>
    <row r="252" spans="1:55" ht="12.75">
      <c r="A252" s="278"/>
      <c r="B252" s="52" t="s">
        <v>488</v>
      </c>
      <c r="C252" s="12">
        <v>71</v>
      </c>
      <c r="D252" s="13">
        <v>8</v>
      </c>
      <c r="E252" s="13">
        <v>1</v>
      </c>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7">
        <f t="shared" si="9"/>
        <v>80</v>
      </c>
    </row>
    <row r="253" spans="1:55" ht="12.75">
      <c r="A253" s="278"/>
      <c r="B253" s="52" t="s">
        <v>489</v>
      </c>
      <c r="C253" s="12">
        <v>622</v>
      </c>
      <c r="D253" s="13">
        <v>187</v>
      </c>
      <c r="E253" s="13">
        <v>35</v>
      </c>
      <c r="F253" s="13"/>
      <c r="G253" s="13"/>
      <c r="H253" s="13">
        <v>1</v>
      </c>
      <c r="I253" s="13"/>
      <c r="J253" s="13"/>
      <c r="K253" s="13"/>
      <c r="L253" s="13"/>
      <c r="M253" s="13"/>
      <c r="N253" s="13"/>
      <c r="O253" s="13"/>
      <c r="P253" s="13"/>
      <c r="Q253" s="13"/>
      <c r="R253" s="13"/>
      <c r="S253" s="13">
        <v>1</v>
      </c>
      <c r="T253" s="13"/>
      <c r="U253" s="13"/>
      <c r="V253" s="13"/>
      <c r="W253" s="13"/>
      <c r="X253" s="13"/>
      <c r="Y253" s="13"/>
      <c r="Z253" s="13"/>
      <c r="AA253" s="13"/>
      <c r="AB253" s="13"/>
      <c r="AC253" s="13"/>
      <c r="AD253" s="13"/>
      <c r="AE253" s="13"/>
      <c r="AF253" s="13"/>
      <c r="AG253" s="13"/>
      <c r="AH253" s="13"/>
      <c r="AI253" s="13"/>
      <c r="AJ253" s="13"/>
      <c r="AK253" s="13"/>
      <c r="AL253" s="13"/>
      <c r="AM253" s="13">
        <v>2</v>
      </c>
      <c r="AN253" s="13"/>
      <c r="AO253" s="13"/>
      <c r="AP253" s="13"/>
      <c r="AQ253" s="13"/>
      <c r="AR253" s="13"/>
      <c r="AS253" s="13"/>
      <c r="AT253" s="13"/>
      <c r="AU253" s="13"/>
      <c r="AV253" s="13"/>
      <c r="AW253" s="13"/>
      <c r="AX253" s="13"/>
      <c r="AY253" s="13"/>
      <c r="AZ253" s="13"/>
      <c r="BA253" s="13"/>
      <c r="BB253" s="13"/>
      <c r="BC253" s="137">
        <f t="shared" si="9"/>
        <v>848</v>
      </c>
    </row>
    <row r="254" spans="1:55" ht="12.75">
      <c r="A254" s="278"/>
      <c r="B254" s="52" t="s">
        <v>490</v>
      </c>
      <c r="C254" s="12">
        <v>372</v>
      </c>
      <c r="D254" s="13">
        <v>12</v>
      </c>
      <c r="E254" s="13">
        <v>5</v>
      </c>
      <c r="F254" s="13"/>
      <c r="G254" s="13"/>
      <c r="H254" s="13">
        <v>2</v>
      </c>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v>1</v>
      </c>
      <c r="AY254" s="13"/>
      <c r="AZ254" s="13"/>
      <c r="BA254" s="13"/>
      <c r="BB254" s="13"/>
      <c r="BC254" s="137">
        <f t="shared" si="9"/>
        <v>392</v>
      </c>
    </row>
    <row r="255" spans="1:55" ht="12.75">
      <c r="A255" s="278"/>
      <c r="B255" s="52" t="s">
        <v>491</v>
      </c>
      <c r="C255" s="12">
        <v>32</v>
      </c>
      <c r="D255" s="13">
        <v>1</v>
      </c>
      <c r="E255" s="13"/>
      <c r="F255" s="13">
        <v>1</v>
      </c>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7">
        <f t="shared" si="9"/>
        <v>34</v>
      </c>
    </row>
    <row r="256" spans="1:55" ht="12.75">
      <c r="A256" s="278"/>
      <c r="B256" s="52" t="s">
        <v>492</v>
      </c>
      <c r="C256" s="12">
        <v>490</v>
      </c>
      <c r="D256" s="13">
        <v>12</v>
      </c>
      <c r="E256" s="13">
        <v>4</v>
      </c>
      <c r="F256" s="13">
        <v>2</v>
      </c>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7">
        <f t="shared" si="9"/>
        <v>508</v>
      </c>
    </row>
    <row r="257" spans="1:55" ht="12.75">
      <c r="A257" s="278"/>
      <c r="B257" s="52" t="s">
        <v>493</v>
      </c>
      <c r="C257" s="12">
        <v>127</v>
      </c>
      <c r="D257" s="13">
        <v>7</v>
      </c>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7">
        <f t="shared" si="9"/>
        <v>134</v>
      </c>
    </row>
    <row r="258" spans="1:55" ht="12.75">
      <c r="A258" s="278"/>
      <c r="B258" s="52" t="s">
        <v>494</v>
      </c>
      <c r="C258" s="12">
        <v>676</v>
      </c>
      <c r="D258" s="13">
        <v>5</v>
      </c>
      <c r="E258" s="13">
        <v>2</v>
      </c>
      <c r="F258" s="13">
        <v>1</v>
      </c>
      <c r="G258" s="13">
        <v>2</v>
      </c>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7">
        <f t="shared" si="9"/>
        <v>686</v>
      </c>
    </row>
    <row r="259" spans="1:55" ht="12.75">
      <c r="A259" s="278"/>
      <c r="B259" s="52" t="s">
        <v>495</v>
      </c>
      <c r="C259" s="12">
        <v>406</v>
      </c>
      <c r="D259" s="13">
        <v>17</v>
      </c>
      <c r="E259" s="13">
        <v>2</v>
      </c>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8">
        <f t="shared" si="9"/>
        <v>425</v>
      </c>
    </row>
    <row r="260" spans="1:55" ht="12.75" thickBot="1">
      <c r="A260" s="248" t="s">
        <v>107</v>
      </c>
      <c r="B260" s="52" t="s">
        <v>496</v>
      </c>
      <c r="C260" s="298">
        <v>1016</v>
      </c>
      <c r="D260" s="299">
        <v>84</v>
      </c>
      <c r="E260" s="299">
        <v>20</v>
      </c>
      <c r="F260" s="299">
        <v>7</v>
      </c>
      <c r="G260" s="299">
        <v>1</v>
      </c>
      <c r="H260" s="299"/>
      <c r="I260" s="299"/>
      <c r="J260" s="299">
        <v>1</v>
      </c>
      <c r="K260" s="299"/>
      <c r="L260" s="299"/>
      <c r="M260" s="299"/>
      <c r="N260" s="299"/>
      <c r="O260" s="299"/>
      <c r="P260" s="299"/>
      <c r="Q260" s="299"/>
      <c r="R260" s="299"/>
      <c r="S260" s="299">
        <v>2</v>
      </c>
      <c r="T260" s="299"/>
      <c r="U260" s="299">
        <v>1</v>
      </c>
      <c r="V260" s="299"/>
      <c r="W260" s="299"/>
      <c r="X260" s="299"/>
      <c r="Y260" s="299"/>
      <c r="Z260" s="299"/>
      <c r="AA260" s="299"/>
      <c r="AB260" s="299"/>
      <c r="AC260" s="299">
        <v>2</v>
      </c>
      <c r="AD260" s="299"/>
      <c r="AE260" s="299"/>
      <c r="AF260" s="299"/>
      <c r="AG260" s="299"/>
      <c r="AH260" s="299"/>
      <c r="AI260" s="299"/>
      <c r="AJ260" s="299"/>
      <c r="AK260" s="299"/>
      <c r="AL260" s="299"/>
      <c r="AM260" s="299"/>
      <c r="AN260" s="299"/>
      <c r="AO260" s="299"/>
      <c r="AP260" s="299"/>
      <c r="AQ260" s="299"/>
      <c r="AR260" s="299"/>
      <c r="AS260" s="299">
        <v>3</v>
      </c>
      <c r="AT260" s="299"/>
      <c r="AU260" s="299"/>
      <c r="AV260" s="299"/>
      <c r="AW260" s="299"/>
      <c r="AX260" s="299"/>
      <c r="AY260" s="299"/>
      <c r="AZ260" s="299"/>
      <c r="BA260" s="299"/>
      <c r="BB260" s="299"/>
      <c r="BC260" s="305">
        <f t="shared" si="9"/>
        <v>1137</v>
      </c>
    </row>
    <row r="261" spans="1:55" ht="12.75" thickTop="1">
      <c r="A261" s="278"/>
      <c r="B261" s="52" t="s">
        <v>497</v>
      </c>
      <c r="C261" s="12">
        <v>3023</v>
      </c>
      <c r="D261" s="13">
        <v>245</v>
      </c>
      <c r="E261" s="13">
        <v>28</v>
      </c>
      <c r="F261" s="13">
        <v>12</v>
      </c>
      <c r="G261" s="13">
        <v>11</v>
      </c>
      <c r="H261" s="13">
        <v>4</v>
      </c>
      <c r="I261" s="13">
        <v>3</v>
      </c>
      <c r="J261" s="13">
        <v>1</v>
      </c>
      <c r="K261" s="13">
        <v>1</v>
      </c>
      <c r="L261" s="13"/>
      <c r="M261" s="13">
        <v>2</v>
      </c>
      <c r="N261" s="13"/>
      <c r="O261" s="13">
        <v>1</v>
      </c>
      <c r="P261" s="13">
        <v>2</v>
      </c>
      <c r="Q261" s="13">
        <v>1</v>
      </c>
      <c r="R261" s="13"/>
      <c r="S261" s="13">
        <v>1</v>
      </c>
      <c r="T261" s="13"/>
      <c r="U261" s="13"/>
      <c r="V261" s="13"/>
      <c r="W261" s="13"/>
      <c r="X261" s="13"/>
      <c r="Y261" s="13"/>
      <c r="Z261" s="13">
        <v>1</v>
      </c>
      <c r="AA261" s="13"/>
      <c r="AB261" s="13"/>
      <c r="AC261" s="13">
        <v>1</v>
      </c>
      <c r="AD261" s="13"/>
      <c r="AE261" s="13"/>
      <c r="AF261" s="13"/>
      <c r="AG261" s="13"/>
      <c r="AH261" s="13"/>
      <c r="AI261" s="13"/>
      <c r="AJ261" s="13"/>
      <c r="AK261" s="13"/>
      <c r="AL261" s="13"/>
      <c r="AM261" s="13"/>
      <c r="AN261" s="13"/>
      <c r="AO261" s="13"/>
      <c r="AP261" s="13"/>
      <c r="AQ261" s="13"/>
      <c r="AR261" s="13"/>
      <c r="AS261" s="13">
        <v>2</v>
      </c>
      <c r="AT261" s="13"/>
      <c r="AU261" s="13"/>
      <c r="AV261" s="13">
        <v>1</v>
      </c>
      <c r="AW261" s="13"/>
      <c r="AX261" s="13"/>
      <c r="AY261" s="13"/>
      <c r="AZ261" s="13"/>
      <c r="BA261" s="13">
        <v>1</v>
      </c>
      <c r="BB261" s="13"/>
      <c r="BC261" s="137">
        <f t="shared" si="9"/>
        <v>3341</v>
      </c>
    </row>
    <row r="262" spans="1:55" ht="12.75">
      <c r="A262" s="278"/>
      <c r="B262" s="52" t="s">
        <v>498</v>
      </c>
      <c r="C262" s="12">
        <v>878</v>
      </c>
      <c r="D262" s="13">
        <v>21</v>
      </c>
      <c r="E262" s="13">
        <v>3</v>
      </c>
      <c r="F262" s="13">
        <v>16</v>
      </c>
      <c r="G262" s="13">
        <v>9</v>
      </c>
      <c r="H262" s="13">
        <v>1</v>
      </c>
      <c r="I262" s="13">
        <v>1</v>
      </c>
      <c r="J262" s="13"/>
      <c r="K262" s="13"/>
      <c r="L262" s="13">
        <v>3</v>
      </c>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v>2</v>
      </c>
      <c r="AT262" s="13"/>
      <c r="AU262" s="13"/>
      <c r="AV262" s="13"/>
      <c r="AW262" s="13">
        <v>1</v>
      </c>
      <c r="AX262" s="13"/>
      <c r="AY262" s="13"/>
      <c r="AZ262" s="13"/>
      <c r="BA262" s="13"/>
      <c r="BB262" s="13"/>
      <c r="BC262" s="137">
        <f t="shared" si="9"/>
        <v>935</v>
      </c>
    </row>
    <row r="263" spans="1:55" ht="12.75">
      <c r="A263" s="278"/>
      <c r="B263" s="52" t="s">
        <v>499</v>
      </c>
      <c r="C263" s="12">
        <v>15067</v>
      </c>
      <c r="D263" s="13">
        <v>69</v>
      </c>
      <c r="E263" s="13">
        <v>62</v>
      </c>
      <c r="F263" s="13">
        <v>15</v>
      </c>
      <c r="G263" s="13">
        <v>14</v>
      </c>
      <c r="H263" s="13">
        <v>3</v>
      </c>
      <c r="I263" s="13">
        <v>16</v>
      </c>
      <c r="J263" s="13">
        <v>7</v>
      </c>
      <c r="K263" s="13">
        <v>3</v>
      </c>
      <c r="L263" s="13">
        <v>4</v>
      </c>
      <c r="M263" s="13">
        <v>1</v>
      </c>
      <c r="N263" s="13"/>
      <c r="O263" s="13">
        <v>1</v>
      </c>
      <c r="P263" s="13">
        <v>2</v>
      </c>
      <c r="Q263" s="13"/>
      <c r="R263" s="13"/>
      <c r="S263" s="13">
        <v>1</v>
      </c>
      <c r="T263" s="13"/>
      <c r="U263" s="13"/>
      <c r="V263" s="13"/>
      <c r="W263" s="13">
        <v>1</v>
      </c>
      <c r="X263" s="13"/>
      <c r="Y263" s="13"/>
      <c r="Z263" s="13"/>
      <c r="AA263" s="13"/>
      <c r="AB263" s="13"/>
      <c r="AC263" s="13"/>
      <c r="AD263" s="13"/>
      <c r="AE263" s="13"/>
      <c r="AF263" s="13">
        <v>1</v>
      </c>
      <c r="AG263" s="13"/>
      <c r="AH263" s="13"/>
      <c r="AI263" s="13"/>
      <c r="AJ263" s="13"/>
      <c r="AK263" s="13"/>
      <c r="AL263" s="13"/>
      <c r="AM263" s="13"/>
      <c r="AN263" s="13"/>
      <c r="AO263" s="13">
        <v>2</v>
      </c>
      <c r="AP263" s="13"/>
      <c r="AQ263" s="13"/>
      <c r="AR263" s="13">
        <v>2</v>
      </c>
      <c r="AS263" s="13">
        <v>1</v>
      </c>
      <c r="AT263" s="13">
        <v>1</v>
      </c>
      <c r="AU263" s="13"/>
      <c r="AV263" s="13"/>
      <c r="AW263" s="13"/>
      <c r="AX263" s="13"/>
      <c r="AY263" s="13">
        <v>1</v>
      </c>
      <c r="AZ263" s="13"/>
      <c r="BA263" s="13"/>
      <c r="BB263" s="13"/>
      <c r="BC263" s="137">
        <f t="shared" si="9"/>
        <v>15274</v>
      </c>
    </row>
    <row r="264" spans="1:55" ht="12.75">
      <c r="A264" s="278"/>
      <c r="B264" s="52" t="s">
        <v>500</v>
      </c>
      <c r="C264" s="12">
        <v>1790</v>
      </c>
      <c r="D264" s="13">
        <v>57</v>
      </c>
      <c r="E264" s="13">
        <v>9</v>
      </c>
      <c r="F264" s="13">
        <v>2</v>
      </c>
      <c r="G264" s="13"/>
      <c r="H264" s="13">
        <v>1</v>
      </c>
      <c r="I264" s="13">
        <v>4</v>
      </c>
      <c r="J264" s="13">
        <v>2</v>
      </c>
      <c r="K264" s="13">
        <v>2</v>
      </c>
      <c r="L264" s="13">
        <v>1</v>
      </c>
      <c r="M264" s="13"/>
      <c r="N264" s="13"/>
      <c r="O264" s="13">
        <v>1</v>
      </c>
      <c r="P264" s="13"/>
      <c r="Q264" s="13"/>
      <c r="R264" s="13"/>
      <c r="S264" s="13"/>
      <c r="T264" s="13"/>
      <c r="U264" s="13"/>
      <c r="V264" s="13"/>
      <c r="W264" s="13"/>
      <c r="X264" s="13"/>
      <c r="Y264" s="13"/>
      <c r="Z264" s="13"/>
      <c r="AA264" s="13"/>
      <c r="AB264" s="13"/>
      <c r="AC264" s="13">
        <v>1</v>
      </c>
      <c r="AD264" s="13"/>
      <c r="AE264" s="13"/>
      <c r="AF264" s="13"/>
      <c r="AG264" s="13"/>
      <c r="AH264" s="13"/>
      <c r="AI264" s="13"/>
      <c r="AJ264" s="13"/>
      <c r="AK264" s="13"/>
      <c r="AL264" s="13"/>
      <c r="AM264" s="13"/>
      <c r="AN264" s="13"/>
      <c r="AO264" s="13"/>
      <c r="AP264" s="13"/>
      <c r="AQ264" s="13"/>
      <c r="AR264" s="13">
        <v>4</v>
      </c>
      <c r="AS264" s="13">
        <v>1</v>
      </c>
      <c r="AT264" s="13"/>
      <c r="AU264" s="13"/>
      <c r="AV264" s="13"/>
      <c r="AW264" s="13"/>
      <c r="AX264" s="13"/>
      <c r="AY264" s="13"/>
      <c r="AZ264" s="13"/>
      <c r="BA264" s="13"/>
      <c r="BB264" s="13"/>
      <c r="BC264" s="137">
        <f t="shared" si="9"/>
        <v>1875</v>
      </c>
    </row>
    <row r="265" spans="1:55" ht="12.75">
      <c r="A265" s="278"/>
      <c r="B265" s="52" t="s">
        <v>501</v>
      </c>
      <c r="C265" s="12">
        <v>4128</v>
      </c>
      <c r="D265" s="13">
        <v>21</v>
      </c>
      <c r="E265" s="13">
        <v>3</v>
      </c>
      <c r="F265" s="13">
        <v>1</v>
      </c>
      <c r="G265" s="13">
        <v>6</v>
      </c>
      <c r="H265" s="13">
        <v>1</v>
      </c>
      <c r="I265" s="13">
        <v>2</v>
      </c>
      <c r="J265" s="13"/>
      <c r="K265" s="13">
        <v>1</v>
      </c>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v>1</v>
      </c>
      <c r="AS265" s="13"/>
      <c r="AT265" s="13"/>
      <c r="AU265" s="13"/>
      <c r="AV265" s="13"/>
      <c r="AW265" s="13"/>
      <c r="AX265" s="13"/>
      <c r="AY265" s="13"/>
      <c r="AZ265" s="13"/>
      <c r="BA265" s="13"/>
      <c r="BB265" s="13"/>
      <c r="BC265" s="137">
        <f t="shared" si="9"/>
        <v>4164</v>
      </c>
    </row>
    <row r="266" spans="1:55" ht="12.75">
      <c r="A266" s="278"/>
      <c r="B266" s="52" t="s">
        <v>502</v>
      </c>
      <c r="C266" s="12">
        <v>6976</v>
      </c>
      <c r="D266" s="13">
        <v>141</v>
      </c>
      <c r="E266" s="13">
        <v>57</v>
      </c>
      <c r="F266" s="13">
        <v>7</v>
      </c>
      <c r="G266" s="13">
        <v>130</v>
      </c>
      <c r="H266" s="13">
        <v>5</v>
      </c>
      <c r="I266" s="13">
        <v>6</v>
      </c>
      <c r="J266" s="13"/>
      <c r="K266" s="13">
        <v>2</v>
      </c>
      <c r="L266" s="13"/>
      <c r="M266" s="13">
        <v>1</v>
      </c>
      <c r="N266" s="13"/>
      <c r="O266" s="13">
        <v>7</v>
      </c>
      <c r="P266" s="13">
        <v>1</v>
      </c>
      <c r="Q266" s="13"/>
      <c r="R266" s="13"/>
      <c r="S266" s="13"/>
      <c r="T266" s="13"/>
      <c r="U266" s="13">
        <v>1</v>
      </c>
      <c r="V266" s="13"/>
      <c r="W266" s="13">
        <v>1</v>
      </c>
      <c r="X266" s="13"/>
      <c r="Y266" s="13">
        <v>1</v>
      </c>
      <c r="Z266" s="13"/>
      <c r="AA266" s="13"/>
      <c r="AB266" s="13">
        <v>1</v>
      </c>
      <c r="AC266" s="13"/>
      <c r="AD266" s="13"/>
      <c r="AE266" s="13">
        <v>1</v>
      </c>
      <c r="AF266" s="13"/>
      <c r="AG266" s="13"/>
      <c r="AH266" s="13"/>
      <c r="AI266" s="13"/>
      <c r="AJ266" s="13"/>
      <c r="AK266" s="13"/>
      <c r="AL266" s="13"/>
      <c r="AM266" s="13">
        <v>5</v>
      </c>
      <c r="AN266" s="13"/>
      <c r="AO266" s="13"/>
      <c r="AP266" s="13"/>
      <c r="AQ266" s="13">
        <v>1</v>
      </c>
      <c r="AR266" s="13">
        <v>1</v>
      </c>
      <c r="AS266" s="13"/>
      <c r="AT266" s="13"/>
      <c r="AU266" s="13"/>
      <c r="AV266" s="13"/>
      <c r="AW266" s="13"/>
      <c r="AX266" s="13"/>
      <c r="AY266" s="13"/>
      <c r="AZ266" s="13">
        <v>1</v>
      </c>
      <c r="BA266" s="13"/>
      <c r="BB266" s="13"/>
      <c r="BC266" s="138">
        <f t="shared" si="9"/>
        <v>7346</v>
      </c>
    </row>
    <row r="267" spans="1:55" ht="12.75" thickBot="1">
      <c r="A267" s="248" t="s">
        <v>115</v>
      </c>
      <c r="B267" s="52" t="s">
        <v>503</v>
      </c>
      <c r="C267" s="298">
        <v>154</v>
      </c>
      <c r="D267" s="299">
        <v>2</v>
      </c>
      <c r="E267" s="299"/>
      <c r="F267" s="299"/>
      <c r="G267" s="299"/>
      <c r="H267" s="299"/>
      <c r="I267" s="299"/>
      <c r="J267" s="299"/>
      <c r="K267" s="299">
        <v>1</v>
      </c>
      <c r="L267" s="299"/>
      <c r="M267" s="299"/>
      <c r="N267" s="299"/>
      <c r="O267" s="299"/>
      <c r="P267" s="299"/>
      <c r="Q267" s="299"/>
      <c r="R267" s="299"/>
      <c r="S267" s="299"/>
      <c r="T267" s="299"/>
      <c r="U267" s="299"/>
      <c r="V267" s="299"/>
      <c r="W267" s="299"/>
      <c r="X267" s="299"/>
      <c r="Y267" s="299"/>
      <c r="Z267" s="299"/>
      <c r="AA267" s="299"/>
      <c r="AB267" s="299"/>
      <c r="AC267" s="299"/>
      <c r="AD267" s="299"/>
      <c r="AE267" s="299"/>
      <c r="AF267" s="299"/>
      <c r="AG267" s="299"/>
      <c r="AH267" s="299"/>
      <c r="AI267" s="299"/>
      <c r="AJ267" s="299"/>
      <c r="AK267" s="299"/>
      <c r="AL267" s="299"/>
      <c r="AM267" s="299"/>
      <c r="AN267" s="299"/>
      <c r="AO267" s="299"/>
      <c r="AP267" s="299"/>
      <c r="AQ267" s="299"/>
      <c r="AR267" s="299"/>
      <c r="AS267" s="299"/>
      <c r="AT267" s="299"/>
      <c r="AU267" s="299"/>
      <c r="AV267" s="299"/>
      <c r="AW267" s="299"/>
      <c r="AX267" s="299"/>
      <c r="AY267" s="299"/>
      <c r="AZ267" s="299"/>
      <c r="BA267" s="299"/>
      <c r="BB267" s="299"/>
      <c r="BC267" s="305">
        <f t="shared" si="9"/>
        <v>157</v>
      </c>
    </row>
    <row r="268" spans="1:55" ht="24.75" thickTop="1">
      <c r="A268" s="278"/>
      <c r="B268" s="52" t="s">
        <v>504</v>
      </c>
      <c r="C268" s="12">
        <v>1377</v>
      </c>
      <c r="D268" s="13">
        <v>36</v>
      </c>
      <c r="E268" s="13">
        <v>38</v>
      </c>
      <c r="F268" s="13"/>
      <c r="G268" s="13"/>
      <c r="H268" s="13">
        <v>1</v>
      </c>
      <c r="I268" s="13"/>
      <c r="J268" s="13">
        <v>1</v>
      </c>
      <c r="K268" s="13">
        <v>1</v>
      </c>
      <c r="L268" s="13">
        <v>1</v>
      </c>
      <c r="M268" s="13"/>
      <c r="N268" s="13"/>
      <c r="O268" s="13"/>
      <c r="P268" s="13"/>
      <c r="Q268" s="13"/>
      <c r="R268" s="13"/>
      <c r="S268" s="13">
        <v>2</v>
      </c>
      <c r="T268" s="13"/>
      <c r="U268" s="13">
        <v>8</v>
      </c>
      <c r="V268" s="13"/>
      <c r="W268" s="13"/>
      <c r="X268" s="13"/>
      <c r="Y268" s="13"/>
      <c r="Z268" s="13"/>
      <c r="AA268" s="13"/>
      <c r="AB268" s="13">
        <v>1</v>
      </c>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7">
        <f t="shared" si="9"/>
        <v>1466</v>
      </c>
    </row>
    <row r="269" spans="1:55" ht="12.75">
      <c r="A269" s="278"/>
      <c r="B269" s="52" t="s">
        <v>505</v>
      </c>
      <c r="C269" s="12">
        <v>5075</v>
      </c>
      <c r="D269" s="13">
        <v>37</v>
      </c>
      <c r="E269" s="13">
        <v>23</v>
      </c>
      <c r="F269" s="13">
        <v>6</v>
      </c>
      <c r="G269" s="13">
        <v>5</v>
      </c>
      <c r="H269" s="13">
        <v>3</v>
      </c>
      <c r="I269" s="13">
        <v>1</v>
      </c>
      <c r="J269" s="13">
        <v>1</v>
      </c>
      <c r="K269" s="13">
        <v>8</v>
      </c>
      <c r="L269" s="13">
        <v>2</v>
      </c>
      <c r="M269" s="13">
        <v>1</v>
      </c>
      <c r="N269" s="13"/>
      <c r="O269" s="13"/>
      <c r="P269" s="13"/>
      <c r="Q269" s="13"/>
      <c r="R269" s="13"/>
      <c r="S269" s="13">
        <v>2</v>
      </c>
      <c r="T269" s="13">
        <v>1</v>
      </c>
      <c r="U269" s="13"/>
      <c r="V269" s="13"/>
      <c r="W269" s="13"/>
      <c r="X269" s="13"/>
      <c r="Y269" s="13"/>
      <c r="Z269" s="13"/>
      <c r="AA269" s="13"/>
      <c r="AB269" s="13"/>
      <c r="AC269" s="13">
        <v>4</v>
      </c>
      <c r="AD269" s="13"/>
      <c r="AE269" s="13"/>
      <c r="AF269" s="13"/>
      <c r="AG269" s="13"/>
      <c r="AH269" s="13"/>
      <c r="AI269" s="13"/>
      <c r="AJ269" s="13"/>
      <c r="AK269" s="13"/>
      <c r="AL269" s="13"/>
      <c r="AM269" s="13"/>
      <c r="AN269" s="13"/>
      <c r="AO269" s="13"/>
      <c r="AP269" s="13"/>
      <c r="AQ269" s="13"/>
      <c r="AR269" s="13"/>
      <c r="AS269" s="13"/>
      <c r="AT269" s="13"/>
      <c r="AU269" s="13">
        <v>1</v>
      </c>
      <c r="AV269" s="13"/>
      <c r="AW269" s="13">
        <v>2</v>
      </c>
      <c r="AX269" s="13"/>
      <c r="AY269" s="13"/>
      <c r="AZ269" s="13"/>
      <c r="BA269" s="13"/>
      <c r="BB269" s="13"/>
      <c r="BC269" s="137">
        <f t="shared" si="9"/>
        <v>5172</v>
      </c>
    </row>
    <row r="270" spans="1:55" ht="12.75">
      <c r="A270" s="278"/>
      <c r="B270" s="52" t="s">
        <v>506</v>
      </c>
      <c r="C270" s="12">
        <v>289</v>
      </c>
      <c r="D270" s="13">
        <v>42</v>
      </c>
      <c r="E270" s="13">
        <v>7</v>
      </c>
      <c r="F270" s="13">
        <v>1</v>
      </c>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7">
        <f t="shared" si="9"/>
        <v>339</v>
      </c>
    </row>
    <row r="271" spans="1:55" ht="24">
      <c r="A271" s="278"/>
      <c r="B271" s="52" t="s">
        <v>507</v>
      </c>
      <c r="C271" s="12">
        <v>894</v>
      </c>
      <c r="D271" s="13">
        <v>50</v>
      </c>
      <c r="E271" s="13">
        <v>15</v>
      </c>
      <c r="F271" s="13">
        <v>5</v>
      </c>
      <c r="G271" s="13"/>
      <c r="H271" s="13">
        <v>1</v>
      </c>
      <c r="I271" s="13"/>
      <c r="J271" s="13"/>
      <c r="K271" s="13"/>
      <c r="L271" s="13"/>
      <c r="M271" s="13"/>
      <c r="N271" s="13"/>
      <c r="O271" s="13"/>
      <c r="P271" s="13"/>
      <c r="Q271" s="13"/>
      <c r="R271" s="13"/>
      <c r="S271" s="13"/>
      <c r="T271" s="13"/>
      <c r="U271" s="13"/>
      <c r="V271" s="13"/>
      <c r="W271" s="13"/>
      <c r="X271" s="13"/>
      <c r="Y271" s="13"/>
      <c r="Z271" s="13"/>
      <c r="AA271" s="13"/>
      <c r="AB271" s="13"/>
      <c r="AC271" s="13">
        <v>5</v>
      </c>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7">
        <f t="shared" si="9"/>
        <v>970</v>
      </c>
    </row>
    <row r="272" spans="1:55" ht="12.75">
      <c r="A272" s="278"/>
      <c r="B272" s="52" t="s">
        <v>508</v>
      </c>
      <c r="C272" s="12">
        <v>1301</v>
      </c>
      <c r="D272" s="13">
        <v>21</v>
      </c>
      <c r="E272" s="13">
        <v>7</v>
      </c>
      <c r="F272" s="13"/>
      <c r="G272" s="13"/>
      <c r="H272" s="13">
        <v>1</v>
      </c>
      <c r="I272" s="13"/>
      <c r="J272" s="13"/>
      <c r="K272" s="13">
        <v>2</v>
      </c>
      <c r="L272" s="13"/>
      <c r="M272" s="13"/>
      <c r="N272" s="13"/>
      <c r="O272" s="13"/>
      <c r="P272" s="13">
        <v>1</v>
      </c>
      <c r="Q272" s="13"/>
      <c r="R272" s="13"/>
      <c r="S272" s="13"/>
      <c r="T272" s="13">
        <v>1</v>
      </c>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v>2</v>
      </c>
      <c r="AT272" s="13"/>
      <c r="AU272" s="13"/>
      <c r="AV272" s="13"/>
      <c r="AW272" s="13"/>
      <c r="AX272" s="13"/>
      <c r="AY272" s="13"/>
      <c r="AZ272" s="13"/>
      <c r="BA272" s="13"/>
      <c r="BB272" s="13"/>
      <c r="BC272" s="137">
        <f t="shared" si="9"/>
        <v>1336</v>
      </c>
    </row>
    <row r="273" spans="1:55" s="222" customFormat="1" ht="12.75" thickBot="1">
      <c r="A273" s="221" t="s">
        <v>0</v>
      </c>
      <c r="B273" s="256"/>
      <c r="C273" s="221">
        <f>SUM(C201:C272)</f>
        <v>71165</v>
      </c>
      <c r="D273" s="221">
        <f aca="true" t="shared" si="10" ref="D273:BB273">SUM(D201:D272)</f>
        <v>2498</v>
      </c>
      <c r="E273" s="221">
        <f t="shared" si="10"/>
        <v>662</v>
      </c>
      <c r="F273" s="221">
        <f t="shared" si="10"/>
        <v>168</v>
      </c>
      <c r="G273" s="221">
        <f t="shared" si="10"/>
        <v>186</v>
      </c>
      <c r="H273" s="221">
        <f t="shared" si="10"/>
        <v>37</v>
      </c>
      <c r="I273" s="221">
        <f t="shared" si="10"/>
        <v>35</v>
      </c>
      <c r="J273" s="221">
        <f t="shared" si="10"/>
        <v>26</v>
      </c>
      <c r="K273" s="221">
        <f t="shared" si="10"/>
        <v>36</v>
      </c>
      <c r="L273" s="221">
        <f t="shared" si="10"/>
        <v>15</v>
      </c>
      <c r="M273" s="221">
        <f t="shared" si="10"/>
        <v>5</v>
      </c>
      <c r="N273" s="221">
        <f t="shared" si="10"/>
        <v>1</v>
      </c>
      <c r="O273" s="221">
        <f t="shared" si="10"/>
        <v>11</v>
      </c>
      <c r="P273" s="221">
        <f t="shared" si="10"/>
        <v>6</v>
      </c>
      <c r="Q273" s="221">
        <f t="shared" si="10"/>
        <v>1</v>
      </c>
      <c r="R273" s="221">
        <f t="shared" si="10"/>
        <v>2</v>
      </c>
      <c r="S273" s="221">
        <f t="shared" si="10"/>
        <v>14</v>
      </c>
      <c r="T273" s="221">
        <f t="shared" si="10"/>
        <v>7</v>
      </c>
      <c r="U273" s="221">
        <f t="shared" si="10"/>
        <v>11</v>
      </c>
      <c r="V273" s="221">
        <f t="shared" si="10"/>
        <v>1</v>
      </c>
      <c r="W273" s="221">
        <f t="shared" si="10"/>
        <v>2</v>
      </c>
      <c r="X273" s="221">
        <f t="shared" si="10"/>
        <v>0</v>
      </c>
      <c r="Y273" s="221">
        <f t="shared" si="10"/>
        <v>4</v>
      </c>
      <c r="Z273" s="221">
        <f t="shared" si="10"/>
        <v>1</v>
      </c>
      <c r="AA273" s="221">
        <f t="shared" si="10"/>
        <v>0</v>
      </c>
      <c r="AB273" s="221">
        <f t="shared" si="10"/>
        <v>2</v>
      </c>
      <c r="AC273" s="221">
        <f t="shared" si="10"/>
        <v>18</v>
      </c>
      <c r="AD273" s="221">
        <f t="shared" si="10"/>
        <v>0</v>
      </c>
      <c r="AE273" s="221">
        <f t="shared" si="10"/>
        <v>1</v>
      </c>
      <c r="AF273" s="221">
        <f t="shared" si="10"/>
        <v>1</v>
      </c>
      <c r="AG273" s="221">
        <f t="shared" si="10"/>
        <v>1</v>
      </c>
      <c r="AH273" s="221">
        <f t="shared" si="10"/>
        <v>2</v>
      </c>
      <c r="AI273" s="221">
        <f t="shared" si="10"/>
        <v>0</v>
      </c>
      <c r="AJ273" s="221">
        <f t="shared" si="10"/>
        <v>1</v>
      </c>
      <c r="AK273" s="221">
        <f t="shared" si="10"/>
        <v>0</v>
      </c>
      <c r="AL273" s="221">
        <f t="shared" si="10"/>
        <v>0</v>
      </c>
      <c r="AM273" s="221">
        <f t="shared" si="10"/>
        <v>8</v>
      </c>
      <c r="AN273" s="221">
        <f t="shared" si="10"/>
        <v>0</v>
      </c>
      <c r="AO273" s="221">
        <f t="shared" si="10"/>
        <v>5</v>
      </c>
      <c r="AP273" s="221">
        <f t="shared" si="10"/>
        <v>0</v>
      </c>
      <c r="AQ273" s="221">
        <f t="shared" si="10"/>
        <v>1</v>
      </c>
      <c r="AR273" s="221">
        <f t="shared" si="10"/>
        <v>9</v>
      </c>
      <c r="AS273" s="221">
        <f t="shared" si="10"/>
        <v>14</v>
      </c>
      <c r="AT273" s="221">
        <f t="shared" si="10"/>
        <v>2</v>
      </c>
      <c r="AU273" s="221">
        <f t="shared" si="10"/>
        <v>1</v>
      </c>
      <c r="AV273" s="221">
        <f t="shared" si="10"/>
        <v>1</v>
      </c>
      <c r="AW273" s="221">
        <f t="shared" si="10"/>
        <v>3</v>
      </c>
      <c r="AX273" s="221">
        <f t="shared" si="10"/>
        <v>2</v>
      </c>
      <c r="AY273" s="221">
        <f t="shared" si="10"/>
        <v>2</v>
      </c>
      <c r="AZ273" s="221">
        <f t="shared" si="10"/>
        <v>2</v>
      </c>
      <c r="BA273" s="221">
        <f t="shared" si="10"/>
        <v>1</v>
      </c>
      <c r="BB273" s="221">
        <f t="shared" si="10"/>
        <v>0</v>
      </c>
      <c r="BC273" s="296">
        <f>SUM(BC201:BC272)</f>
        <v>74971</v>
      </c>
    </row>
    <row r="274" ht="12.75" thickTop="1">
      <c r="A274" s="39" t="s">
        <v>513</v>
      </c>
    </row>
    <row r="276" ht="12.75">
      <c r="B276" s="2"/>
    </row>
    <row r="277" ht="12.75">
      <c r="B277" s="2"/>
    </row>
    <row r="278" ht="12.75">
      <c r="B278" s="2"/>
    </row>
    <row r="279" ht="12.75">
      <c r="B279" s="2"/>
    </row>
    <row r="280" ht="12.75">
      <c r="B280" s="2"/>
    </row>
    <row r="281" ht="12.75">
      <c r="B281" s="2"/>
    </row>
    <row r="282" ht="12.75">
      <c r="B282" s="2"/>
    </row>
    <row r="283" ht="12.75">
      <c r="B283" s="2"/>
    </row>
    <row r="284" ht="12.75">
      <c r="B284" s="2"/>
    </row>
    <row r="285" ht="12.75">
      <c r="B285" s="2"/>
    </row>
    <row r="286" ht="12.75">
      <c r="B286" s="2"/>
    </row>
    <row r="287" ht="12.75">
      <c r="B287" s="2"/>
    </row>
    <row r="288" ht="12.75">
      <c r="B288" s="2"/>
    </row>
    <row r="289" ht="12.75">
      <c r="B289" s="2"/>
    </row>
    <row r="290" ht="12.75">
      <c r="B290" s="2"/>
    </row>
    <row r="291" ht="12.75">
      <c r="B291" s="2"/>
    </row>
    <row r="292" ht="12.75">
      <c r="B292" s="2"/>
    </row>
    <row r="293" ht="12.75">
      <c r="B293" s="2"/>
    </row>
    <row r="294" ht="12.75">
      <c r="B294" s="2"/>
    </row>
    <row r="295" ht="12.75">
      <c r="B295" s="2"/>
    </row>
    <row r="296" ht="12.75">
      <c r="B296" s="2"/>
    </row>
    <row r="297" ht="12.75">
      <c r="B297" s="2"/>
    </row>
    <row r="298" ht="12.75">
      <c r="B298" s="2"/>
    </row>
    <row r="299" ht="12.75">
      <c r="B299" s="2"/>
    </row>
    <row r="300" ht="12.75">
      <c r="B300" s="2"/>
    </row>
    <row r="301" ht="12.75">
      <c r="B301" s="2"/>
    </row>
    <row r="302" ht="12.75">
      <c r="B302" s="2"/>
    </row>
    <row r="303" ht="12.75">
      <c r="B303" s="2"/>
    </row>
    <row r="304" ht="12.75">
      <c r="B304" s="2"/>
    </row>
    <row r="305" ht="12.75">
      <c r="B305" s="2"/>
    </row>
    <row r="306" ht="12.75">
      <c r="B306" s="2"/>
    </row>
    <row r="307" ht="12.75">
      <c r="B307" s="2"/>
    </row>
    <row r="308" ht="12.75">
      <c r="B308" s="2"/>
    </row>
    <row r="309" ht="12.75">
      <c r="B309" s="2"/>
    </row>
    <row r="310" ht="12.75">
      <c r="B310" s="2"/>
    </row>
    <row r="311" ht="12.75">
      <c r="B311" s="2"/>
    </row>
    <row r="312" ht="12.75">
      <c r="B312" s="2"/>
    </row>
    <row r="313" ht="12.75">
      <c r="B313" s="2"/>
    </row>
    <row r="314" ht="12.75">
      <c r="B314" s="2"/>
    </row>
    <row r="315" ht="12.75">
      <c r="B315" s="2"/>
    </row>
    <row r="316" ht="12.75">
      <c r="B316" s="2"/>
    </row>
    <row r="317" ht="12.75">
      <c r="B317" s="2"/>
    </row>
    <row r="318" ht="12.75">
      <c r="B318" s="2"/>
    </row>
    <row r="319" ht="12.75">
      <c r="B319" s="2"/>
    </row>
    <row r="320" ht="12.75">
      <c r="B320" s="2"/>
    </row>
    <row r="321" ht="12.75">
      <c r="B321" s="2"/>
    </row>
    <row r="322" ht="12.75">
      <c r="B322" s="2"/>
    </row>
    <row r="323" ht="12.75">
      <c r="B323" s="2"/>
    </row>
    <row r="324" ht="12.75">
      <c r="B324" s="2"/>
    </row>
    <row r="325" ht="12.75">
      <c r="B325" s="2"/>
    </row>
    <row r="326" ht="12.75">
      <c r="B326" s="2"/>
    </row>
    <row r="327" ht="12.75">
      <c r="B327" s="2"/>
    </row>
    <row r="328" ht="12.75">
      <c r="B328" s="2"/>
    </row>
    <row r="329" ht="12.75">
      <c r="B329" s="2"/>
    </row>
    <row r="330" ht="12.75">
      <c r="B330" s="2"/>
    </row>
    <row r="331" ht="12.75">
      <c r="B331" s="2"/>
    </row>
    <row r="332" ht="12.75">
      <c r="B332" s="2"/>
    </row>
    <row r="333" ht="12.75">
      <c r="B333" s="2"/>
    </row>
    <row r="334" ht="12.75">
      <c r="B334" s="2"/>
    </row>
    <row r="335" ht="12.75">
      <c r="B335" s="2"/>
    </row>
    <row r="336" ht="12.75">
      <c r="B336" s="2"/>
    </row>
    <row r="337" ht="12.75">
      <c r="B337" s="2"/>
    </row>
    <row r="338" ht="12.75">
      <c r="B338" s="2"/>
    </row>
    <row r="339" ht="12.75">
      <c r="B339" s="2"/>
    </row>
    <row r="340" ht="12.75">
      <c r="B340" s="2"/>
    </row>
    <row r="341" ht="12.75">
      <c r="B341" s="2"/>
    </row>
    <row r="342" ht="12.75">
      <c r="B342" s="2"/>
    </row>
    <row r="343" ht="12.75">
      <c r="B343" s="2"/>
    </row>
    <row r="344" ht="12.75">
      <c r="B344" s="2"/>
    </row>
    <row r="345" ht="12.75">
      <c r="B345" s="2"/>
    </row>
    <row r="346" ht="12.75">
      <c r="B346" s="2"/>
    </row>
    <row r="347" ht="12.75">
      <c r="B347" s="2"/>
    </row>
    <row r="348" ht="12.75">
      <c r="B348" s="2"/>
    </row>
    <row r="349" ht="12.75">
      <c r="B349" s="2"/>
    </row>
    <row r="350" ht="12.75">
      <c r="B350" s="2"/>
    </row>
    <row r="351" ht="12.75">
      <c r="B351" s="2"/>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349"/>
  <sheetViews>
    <sheetView tabSelected="1" workbookViewId="0" topLeftCell="A40">
      <selection activeCell="CY183" sqref="CY183"/>
    </sheetView>
  </sheetViews>
  <sheetFormatPr defaultColWidth="11.421875" defaultRowHeight="12.75"/>
  <cols>
    <col min="2" max="2" width="32.28125" style="0" customWidth="1"/>
    <col min="4" max="4" width="18.7109375" style="0" customWidth="1"/>
    <col min="6" max="6" width="18.7109375" style="0" customWidth="1"/>
    <col min="7" max="7" width="12.7109375" style="0" customWidth="1"/>
    <col min="8" max="8" width="18.7109375" style="0" customWidth="1"/>
    <col min="94" max="94" width="18.421875" style="0" customWidth="1"/>
    <col min="106" max="106" width="11.421875" style="0" customWidth="1"/>
  </cols>
  <sheetData>
    <row r="1" ht="18">
      <c r="A1" s="56" t="s">
        <v>520</v>
      </c>
    </row>
    <row r="2" spans="1:8" s="118" customFormat="1" ht="12.75">
      <c r="A2" s="254"/>
      <c r="B2" s="254"/>
      <c r="C2" s="290">
        <v>2017</v>
      </c>
      <c r="D2" s="251"/>
      <c r="E2" s="290">
        <v>2018</v>
      </c>
      <c r="F2" s="251"/>
      <c r="G2" s="290">
        <v>2019</v>
      </c>
      <c r="H2" s="251"/>
    </row>
    <row r="3" spans="1:8" ht="12.75">
      <c r="A3" s="3" t="s">
        <v>132</v>
      </c>
      <c r="B3" s="3" t="s">
        <v>25</v>
      </c>
      <c r="C3" s="128" t="s">
        <v>177</v>
      </c>
      <c r="D3" s="128" t="s">
        <v>178</v>
      </c>
      <c r="E3" s="128" t="s">
        <v>177</v>
      </c>
      <c r="F3" s="128" t="s">
        <v>178</v>
      </c>
      <c r="G3" s="128" t="s">
        <v>177</v>
      </c>
      <c r="H3" s="128" t="s">
        <v>178</v>
      </c>
    </row>
    <row r="4" spans="1:9" ht="13.5" thickBot="1">
      <c r="A4" s="248" t="s">
        <v>55</v>
      </c>
      <c r="B4" s="55" t="s">
        <v>437</v>
      </c>
      <c r="C4" s="129"/>
      <c r="D4" s="155">
        <v>46</v>
      </c>
      <c r="E4" s="129">
        <v>3</v>
      </c>
      <c r="F4" s="155">
        <v>67</v>
      </c>
      <c r="G4" s="129">
        <v>6</v>
      </c>
      <c r="H4" s="155">
        <v>50</v>
      </c>
      <c r="I4" s="123"/>
    </row>
    <row r="5" spans="1:17" ht="13.5" thickTop="1">
      <c r="A5" s="278"/>
      <c r="B5" s="55" t="s">
        <v>438</v>
      </c>
      <c r="C5" s="130">
        <v>82</v>
      </c>
      <c r="D5" s="155">
        <v>227</v>
      </c>
      <c r="E5" s="130">
        <v>96</v>
      </c>
      <c r="F5" s="155">
        <v>255</v>
      </c>
      <c r="G5" s="130">
        <v>81</v>
      </c>
      <c r="H5" s="155">
        <v>258</v>
      </c>
      <c r="I5" s="123"/>
      <c r="O5" s="89"/>
      <c r="P5" s="89"/>
      <c r="Q5" s="89"/>
    </row>
    <row r="6" spans="1:17" ht="12.75">
      <c r="A6" s="278"/>
      <c r="B6" s="55" t="s">
        <v>439</v>
      </c>
      <c r="C6" s="83"/>
      <c r="D6" s="155">
        <v>8</v>
      </c>
      <c r="E6" s="83"/>
      <c r="F6" s="155">
        <v>3</v>
      </c>
      <c r="G6" s="83"/>
      <c r="H6" s="155">
        <v>4</v>
      </c>
      <c r="I6" s="123"/>
      <c r="O6" s="89"/>
      <c r="P6" s="81"/>
      <c r="Q6" s="89"/>
    </row>
    <row r="7" spans="1:17" ht="12.75">
      <c r="A7" s="278"/>
      <c r="B7" s="55" t="s">
        <v>440</v>
      </c>
      <c r="C7" s="83">
        <v>2</v>
      </c>
      <c r="D7" s="155">
        <v>60</v>
      </c>
      <c r="E7" s="83">
        <v>3</v>
      </c>
      <c r="F7" s="155">
        <v>55</v>
      </c>
      <c r="G7" s="83">
        <v>3</v>
      </c>
      <c r="H7" s="155">
        <v>50</v>
      </c>
      <c r="I7" s="123"/>
      <c r="O7" s="89"/>
      <c r="P7" s="81"/>
      <c r="Q7" s="89"/>
    </row>
    <row r="8" spans="1:17" ht="12.75">
      <c r="A8" s="278"/>
      <c r="B8" s="55" t="s">
        <v>441</v>
      </c>
      <c r="C8" s="130">
        <v>12</v>
      </c>
      <c r="D8" s="155">
        <v>56</v>
      </c>
      <c r="E8" s="130">
        <v>7</v>
      </c>
      <c r="F8" s="155">
        <v>54</v>
      </c>
      <c r="G8" s="130">
        <v>2</v>
      </c>
      <c r="H8" s="155">
        <v>25</v>
      </c>
      <c r="I8" s="123"/>
      <c r="O8" s="89"/>
      <c r="P8" s="81"/>
      <c r="Q8" s="89"/>
    </row>
    <row r="9" spans="1:17" ht="12.75">
      <c r="A9" s="278"/>
      <c r="B9" s="55" t="s">
        <v>442</v>
      </c>
      <c r="C9" s="130"/>
      <c r="D9" s="155">
        <v>19</v>
      </c>
      <c r="E9" s="130">
        <v>1</v>
      </c>
      <c r="F9" s="155">
        <v>25</v>
      </c>
      <c r="G9" s="130">
        <v>1</v>
      </c>
      <c r="H9" s="155">
        <v>19</v>
      </c>
      <c r="I9" s="123"/>
      <c r="M9" s="90"/>
      <c r="O9" s="89"/>
      <c r="P9" s="81"/>
      <c r="Q9" s="89"/>
    </row>
    <row r="10" spans="1:17" ht="12.75">
      <c r="A10" s="278"/>
      <c r="B10" s="55" t="s">
        <v>443</v>
      </c>
      <c r="C10" s="130">
        <v>4</v>
      </c>
      <c r="D10" s="155">
        <v>93</v>
      </c>
      <c r="E10" s="130">
        <v>7</v>
      </c>
      <c r="F10" s="155">
        <v>91</v>
      </c>
      <c r="G10" s="130">
        <v>5</v>
      </c>
      <c r="H10" s="155">
        <v>68</v>
      </c>
      <c r="I10" s="123"/>
      <c r="O10" s="89"/>
      <c r="P10" s="81"/>
      <c r="Q10" s="89"/>
    </row>
    <row r="11" spans="1:17" ht="12.75">
      <c r="A11" s="278"/>
      <c r="B11" s="55" t="s">
        <v>444</v>
      </c>
      <c r="C11" s="131"/>
      <c r="D11" s="156">
        <v>21</v>
      </c>
      <c r="E11" s="131">
        <v>1</v>
      </c>
      <c r="F11" s="156">
        <v>23</v>
      </c>
      <c r="G11" s="131">
        <v>5</v>
      </c>
      <c r="H11" s="156">
        <v>35</v>
      </c>
      <c r="I11" s="123"/>
      <c r="O11" s="89"/>
      <c r="P11" s="81"/>
      <c r="Q11" s="89"/>
    </row>
    <row r="12" spans="1:17" ht="13.5" thickBot="1">
      <c r="A12" s="248" t="s">
        <v>56</v>
      </c>
      <c r="B12" s="52" t="s">
        <v>445</v>
      </c>
      <c r="C12" s="130">
        <v>144</v>
      </c>
      <c r="D12" s="155">
        <v>868</v>
      </c>
      <c r="E12" s="130">
        <v>181</v>
      </c>
      <c r="F12" s="155">
        <v>939</v>
      </c>
      <c r="G12" s="130">
        <v>176</v>
      </c>
      <c r="H12" s="155">
        <v>911</v>
      </c>
      <c r="I12" s="123"/>
      <c r="O12" s="89"/>
      <c r="P12" s="81"/>
      <c r="Q12" s="89"/>
    </row>
    <row r="13" spans="1:17" ht="24.75" thickTop="1">
      <c r="A13" s="278"/>
      <c r="B13" s="52" t="s">
        <v>446</v>
      </c>
      <c r="C13" s="130">
        <v>231</v>
      </c>
      <c r="D13" s="155">
        <v>640</v>
      </c>
      <c r="E13" s="130">
        <v>247</v>
      </c>
      <c r="F13" s="155">
        <v>726</v>
      </c>
      <c r="G13" s="130">
        <v>204</v>
      </c>
      <c r="H13" s="155">
        <v>691</v>
      </c>
      <c r="I13" s="123"/>
      <c r="O13" s="89"/>
      <c r="P13" s="81"/>
      <c r="Q13" s="89"/>
    </row>
    <row r="14" spans="1:17" ht="12.75">
      <c r="A14" s="278"/>
      <c r="B14" s="52" t="s">
        <v>447</v>
      </c>
      <c r="C14" s="131">
        <v>217</v>
      </c>
      <c r="D14" s="156">
        <v>1013</v>
      </c>
      <c r="E14" s="131">
        <v>249</v>
      </c>
      <c r="F14" s="156">
        <v>1217</v>
      </c>
      <c r="G14" s="131">
        <v>276</v>
      </c>
      <c r="H14" s="156">
        <v>1196</v>
      </c>
      <c r="I14" s="123"/>
      <c r="O14" s="89"/>
      <c r="P14" s="81"/>
      <c r="Q14" s="89"/>
    </row>
    <row r="15" spans="1:17" ht="24.75" thickBot="1">
      <c r="A15" s="248" t="s">
        <v>60</v>
      </c>
      <c r="B15" s="52" t="s">
        <v>448</v>
      </c>
      <c r="C15" s="130">
        <v>19</v>
      </c>
      <c r="D15" s="155">
        <v>150</v>
      </c>
      <c r="E15" s="130">
        <v>31</v>
      </c>
      <c r="F15" s="155">
        <v>165</v>
      </c>
      <c r="G15" s="130">
        <v>10</v>
      </c>
      <c r="H15" s="155">
        <v>123</v>
      </c>
      <c r="I15" s="123"/>
      <c r="O15" s="89"/>
      <c r="P15" s="81"/>
      <c r="Q15" s="89"/>
    </row>
    <row r="16" spans="1:17" ht="13.5" thickTop="1">
      <c r="A16" s="278"/>
      <c r="B16" s="52" t="s">
        <v>449</v>
      </c>
      <c r="C16" s="130">
        <v>459</v>
      </c>
      <c r="D16" s="155">
        <v>1765</v>
      </c>
      <c r="E16" s="130">
        <v>441</v>
      </c>
      <c r="F16" s="155">
        <v>1604</v>
      </c>
      <c r="G16" s="130">
        <v>362</v>
      </c>
      <c r="H16" s="155">
        <v>1529</v>
      </c>
      <c r="I16" s="123"/>
      <c r="O16" s="89"/>
      <c r="P16" s="81"/>
      <c r="Q16" s="89"/>
    </row>
    <row r="17" spans="1:17" ht="24">
      <c r="A17" s="278"/>
      <c r="B17" s="52" t="s">
        <v>450</v>
      </c>
      <c r="C17" s="131">
        <v>152</v>
      </c>
      <c r="D17" s="156">
        <v>307</v>
      </c>
      <c r="E17" s="131">
        <v>268</v>
      </c>
      <c r="F17" s="156">
        <v>280</v>
      </c>
      <c r="G17" s="131">
        <v>176</v>
      </c>
      <c r="H17" s="156">
        <v>242</v>
      </c>
      <c r="I17" s="123"/>
      <c r="O17" s="89"/>
      <c r="P17" s="81"/>
      <c r="Q17" s="89"/>
    </row>
    <row r="18" spans="1:17" ht="13.5" thickBot="1">
      <c r="A18" s="248" t="s">
        <v>62</v>
      </c>
      <c r="B18" s="52" t="s">
        <v>451</v>
      </c>
      <c r="C18" s="130">
        <v>101</v>
      </c>
      <c r="D18" s="155">
        <v>1329</v>
      </c>
      <c r="E18" s="130">
        <v>153</v>
      </c>
      <c r="F18" s="155">
        <v>1284</v>
      </c>
      <c r="G18" s="130">
        <v>159</v>
      </c>
      <c r="H18" s="155">
        <v>1381</v>
      </c>
      <c r="I18" s="123"/>
      <c r="O18" s="89"/>
      <c r="P18" s="81"/>
      <c r="Q18" s="89"/>
    </row>
    <row r="19" spans="1:17" ht="13.5" thickTop="1">
      <c r="A19" s="278"/>
      <c r="B19" s="52" t="s">
        <v>452</v>
      </c>
      <c r="C19" s="130">
        <v>103</v>
      </c>
      <c r="D19" s="155">
        <v>1470</v>
      </c>
      <c r="E19" s="130">
        <v>118</v>
      </c>
      <c r="F19" s="155">
        <v>1146</v>
      </c>
      <c r="G19" s="130">
        <v>147</v>
      </c>
      <c r="H19" s="155">
        <v>1290</v>
      </c>
      <c r="I19" s="123"/>
      <c r="O19" s="89"/>
      <c r="P19" s="81"/>
      <c r="Q19" s="89"/>
    </row>
    <row r="20" spans="1:17" ht="12.75">
      <c r="A20" s="278"/>
      <c r="B20" s="52" t="s">
        <v>453</v>
      </c>
      <c r="C20" s="130">
        <v>69</v>
      </c>
      <c r="D20" s="155">
        <v>1197</v>
      </c>
      <c r="E20" s="130">
        <v>84</v>
      </c>
      <c r="F20" s="155">
        <v>1150</v>
      </c>
      <c r="G20" s="130">
        <v>87</v>
      </c>
      <c r="H20" s="155">
        <v>1040</v>
      </c>
      <c r="I20" s="123"/>
      <c r="O20" s="89"/>
      <c r="P20" s="81"/>
      <c r="Q20" s="89"/>
    </row>
    <row r="21" spans="1:17" ht="12.75">
      <c r="A21" s="278"/>
      <c r="B21" s="52" t="s">
        <v>454</v>
      </c>
      <c r="C21" s="130">
        <v>10</v>
      </c>
      <c r="D21" s="155">
        <v>2034</v>
      </c>
      <c r="E21" s="130">
        <v>59</v>
      </c>
      <c r="F21" s="155">
        <v>1916</v>
      </c>
      <c r="G21" s="130">
        <v>54</v>
      </c>
      <c r="H21" s="155">
        <v>1910</v>
      </c>
      <c r="I21" s="123"/>
      <c r="O21" s="89"/>
      <c r="P21" s="81"/>
      <c r="Q21" s="89"/>
    </row>
    <row r="22" spans="1:17" ht="12.75">
      <c r="A22" s="278"/>
      <c r="B22" s="52" t="s">
        <v>455</v>
      </c>
      <c r="C22" s="132">
        <v>1</v>
      </c>
      <c r="D22" s="155">
        <v>382</v>
      </c>
      <c r="E22" s="132">
        <v>3</v>
      </c>
      <c r="F22" s="155">
        <v>479</v>
      </c>
      <c r="G22" s="132">
        <v>4</v>
      </c>
      <c r="H22" s="155">
        <v>535</v>
      </c>
      <c r="I22" s="123"/>
      <c r="O22" s="89"/>
      <c r="P22" s="81"/>
      <c r="Q22" s="89"/>
    </row>
    <row r="23" spans="1:17" ht="12.75">
      <c r="A23" s="278"/>
      <c r="B23" s="52" t="s">
        <v>456</v>
      </c>
      <c r="C23" s="130">
        <v>20</v>
      </c>
      <c r="D23" s="155">
        <v>204</v>
      </c>
      <c r="E23" s="130">
        <v>23</v>
      </c>
      <c r="F23" s="155">
        <v>176</v>
      </c>
      <c r="G23" s="130">
        <v>17</v>
      </c>
      <c r="H23" s="155">
        <v>168</v>
      </c>
      <c r="I23" s="123"/>
      <c r="O23" s="89"/>
      <c r="P23" s="81"/>
      <c r="Q23" s="89"/>
    </row>
    <row r="24" spans="1:17" ht="12.75">
      <c r="A24" s="278"/>
      <c r="B24" s="52" t="s">
        <v>457</v>
      </c>
      <c r="C24" s="130">
        <v>43</v>
      </c>
      <c r="D24" s="155">
        <v>942</v>
      </c>
      <c r="E24" s="130">
        <v>63</v>
      </c>
      <c r="F24" s="155">
        <v>977</v>
      </c>
      <c r="G24" s="130">
        <v>57</v>
      </c>
      <c r="H24" s="155">
        <v>1080</v>
      </c>
      <c r="I24" s="123"/>
      <c r="O24" s="89"/>
      <c r="P24" s="81"/>
      <c r="Q24" s="89"/>
    </row>
    <row r="25" spans="1:17" ht="12.75">
      <c r="A25" s="278"/>
      <c r="B25" s="52" t="s">
        <v>458</v>
      </c>
      <c r="C25" s="130">
        <v>23</v>
      </c>
      <c r="D25" s="155">
        <v>752</v>
      </c>
      <c r="E25" s="130">
        <v>55</v>
      </c>
      <c r="F25" s="155">
        <v>830</v>
      </c>
      <c r="G25" s="130">
        <v>52</v>
      </c>
      <c r="H25" s="155">
        <v>783</v>
      </c>
      <c r="I25" s="123"/>
      <c r="M25" s="90"/>
      <c r="O25" s="89"/>
      <c r="P25" s="81"/>
      <c r="Q25" s="89"/>
    </row>
    <row r="26" spans="1:17" ht="24">
      <c r="A26" s="278"/>
      <c r="B26" s="52" t="s">
        <v>459</v>
      </c>
      <c r="C26" s="130">
        <v>6</v>
      </c>
      <c r="D26" s="155">
        <v>222</v>
      </c>
      <c r="E26" s="130">
        <v>10</v>
      </c>
      <c r="F26" s="155">
        <v>234</v>
      </c>
      <c r="G26" s="130">
        <v>11</v>
      </c>
      <c r="H26" s="155">
        <v>187</v>
      </c>
      <c r="I26" s="123"/>
      <c r="O26" s="89"/>
      <c r="P26" s="81"/>
      <c r="Q26" s="89"/>
    </row>
    <row r="27" spans="1:17" ht="12.75">
      <c r="A27" s="278"/>
      <c r="B27" s="52" t="s">
        <v>460</v>
      </c>
      <c r="C27" s="131">
        <v>22</v>
      </c>
      <c r="D27" s="156">
        <v>181</v>
      </c>
      <c r="E27" s="131">
        <v>20</v>
      </c>
      <c r="F27" s="156">
        <v>202</v>
      </c>
      <c r="G27" s="131">
        <v>22</v>
      </c>
      <c r="H27" s="156">
        <v>183</v>
      </c>
      <c r="I27" s="123"/>
      <c r="O27" s="89"/>
      <c r="P27" s="81"/>
      <c r="Q27" s="89"/>
    </row>
    <row r="28" spans="1:17" ht="13.5" thickBot="1">
      <c r="A28" s="248" t="s">
        <v>72</v>
      </c>
      <c r="B28" s="52" t="s">
        <v>461</v>
      </c>
      <c r="C28" s="131">
        <v>45</v>
      </c>
      <c r="D28" s="156">
        <v>882</v>
      </c>
      <c r="E28" s="131">
        <v>446</v>
      </c>
      <c r="F28" s="156">
        <v>456</v>
      </c>
      <c r="G28" s="131">
        <v>423</v>
      </c>
      <c r="H28" s="156">
        <v>511</v>
      </c>
      <c r="I28" s="123"/>
      <c r="O28" s="89"/>
      <c r="P28" s="81"/>
      <c r="Q28" s="89"/>
    </row>
    <row r="29" spans="1:17" ht="14.25" thickBot="1" thickTop="1">
      <c r="A29" s="248" t="s">
        <v>74</v>
      </c>
      <c r="B29" s="52" t="s">
        <v>462</v>
      </c>
      <c r="C29" s="130">
        <v>22</v>
      </c>
      <c r="D29" s="155">
        <v>92</v>
      </c>
      <c r="E29" s="130">
        <v>35</v>
      </c>
      <c r="F29" s="155">
        <v>110</v>
      </c>
      <c r="G29" s="130">
        <v>34</v>
      </c>
      <c r="H29" s="155">
        <v>112</v>
      </c>
      <c r="I29" s="123"/>
      <c r="O29" s="89"/>
      <c r="P29" s="81"/>
      <c r="Q29" s="89"/>
    </row>
    <row r="30" spans="1:17" ht="13.5" thickTop="1">
      <c r="A30" s="278"/>
      <c r="B30" s="52" t="s">
        <v>463</v>
      </c>
      <c r="C30" s="130">
        <v>15</v>
      </c>
      <c r="D30" s="155">
        <v>226</v>
      </c>
      <c r="E30" s="130">
        <v>31</v>
      </c>
      <c r="F30" s="155">
        <v>246</v>
      </c>
      <c r="G30" s="130">
        <v>24</v>
      </c>
      <c r="H30" s="155">
        <v>224</v>
      </c>
      <c r="I30" s="123"/>
      <c r="O30" s="89"/>
      <c r="P30" s="81"/>
      <c r="Q30" s="89"/>
    </row>
    <row r="31" spans="1:17" ht="12.75">
      <c r="A31" s="278"/>
      <c r="B31" s="52" t="s">
        <v>464</v>
      </c>
      <c r="C31" s="130">
        <v>15</v>
      </c>
      <c r="D31" s="155">
        <v>67</v>
      </c>
      <c r="E31" s="130">
        <v>29</v>
      </c>
      <c r="F31" s="155">
        <v>62</v>
      </c>
      <c r="G31" s="130">
        <v>21</v>
      </c>
      <c r="H31" s="155">
        <v>88</v>
      </c>
      <c r="I31" s="123"/>
      <c r="O31" s="89"/>
      <c r="P31" s="81"/>
      <c r="Q31" s="89"/>
    </row>
    <row r="32" spans="1:17" ht="12.75">
      <c r="A32" s="278"/>
      <c r="B32" s="52" t="s">
        <v>465</v>
      </c>
      <c r="C32" s="130">
        <v>8</v>
      </c>
      <c r="D32" s="155">
        <v>135</v>
      </c>
      <c r="E32" s="130">
        <v>23</v>
      </c>
      <c r="F32" s="155">
        <v>130</v>
      </c>
      <c r="G32" s="130">
        <v>22</v>
      </c>
      <c r="H32" s="155">
        <v>164</v>
      </c>
      <c r="I32" s="123"/>
      <c r="O32" s="89"/>
      <c r="P32" s="81"/>
      <c r="Q32" s="89"/>
    </row>
    <row r="33" spans="1:17" ht="24">
      <c r="A33" s="278"/>
      <c r="B33" s="52" t="s">
        <v>466</v>
      </c>
      <c r="C33" s="130">
        <v>5</v>
      </c>
      <c r="D33" s="155">
        <v>50</v>
      </c>
      <c r="E33" s="130">
        <v>6</v>
      </c>
      <c r="F33" s="155">
        <v>39</v>
      </c>
      <c r="G33" s="130">
        <v>9</v>
      </c>
      <c r="H33" s="155">
        <v>44</v>
      </c>
      <c r="I33" s="123"/>
      <c r="O33" s="89"/>
      <c r="P33" s="81"/>
      <c r="Q33" s="89"/>
    </row>
    <row r="34" spans="1:17" ht="12.75">
      <c r="A34" s="278"/>
      <c r="B34" s="52" t="s">
        <v>467</v>
      </c>
      <c r="C34" s="130">
        <v>13</v>
      </c>
      <c r="D34" s="155">
        <v>76</v>
      </c>
      <c r="E34" s="130">
        <v>27</v>
      </c>
      <c r="F34" s="155">
        <v>94</v>
      </c>
      <c r="G34" s="130">
        <v>27</v>
      </c>
      <c r="H34" s="155">
        <v>118</v>
      </c>
      <c r="I34" s="123"/>
      <c r="O34" s="89"/>
      <c r="P34" s="81"/>
      <c r="Q34" s="89"/>
    </row>
    <row r="35" spans="1:17" ht="12.75">
      <c r="A35" s="278"/>
      <c r="B35" s="52" t="s">
        <v>468</v>
      </c>
      <c r="C35" s="130">
        <v>11</v>
      </c>
      <c r="D35" s="155">
        <v>30</v>
      </c>
      <c r="E35" s="130">
        <v>14</v>
      </c>
      <c r="F35" s="155">
        <v>42</v>
      </c>
      <c r="G35" s="130">
        <v>16</v>
      </c>
      <c r="H35" s="155">
        <v>40</v>
      </c>
      <c r="I35" s="123"/>
      <c r="O35" s="89"/>
      <c r="P35" s="81"/>
      <c r="Q35" s="89"/>
    </row>
    <row r="36" spans="1:17" ht="12.75">
      <c r="A36" s="278"/>
      <c r="B36" s="52" t="s">
        <v>469</v>
      </c>
      <c r="C36" s="130">
        <v>35</v>
      </c>
      <c r="D36" s="155">
        <v>200</v>
      </c>
      <c r="E36" s="130">
        <v>42</v>
      </c>
      <c r="F36" s="155">
        <v>210</v>
      </c>
      <c r="G36" s="130">
        <v>33</v>
      </c>
      <c r="H36" s="155">
        <v>191</v>
      </c>
      <c r="I36" s="123"/>
      <c r="O36" s="89"/>
      <c r="P36" s="81"/>
      <c r="Q36" s="89"/>
    </row>
    <row r="37" spans="1:17" ht="12.75">
      <c r="A37" s="278"/>
      <c r="B37" s="52" t="s">
        <v>470</v>
      </c>
      <c r="C37" s="130">
        <v>10</v>
      </c>
      <c r="D37" s="155">
        <v>120</v>
      </c>
      <c r="E37" s="130">
        <v>32</v>
      </c>
      <c r="F37" s="155">
        <v>126</v>
      </c>
      <c r="G37" s="130">
        <v>26</v>
      </c>
      <c r="H37" s="155">
        <v>126</v>
      </c>
      <c r="I37" s="123"/>
      <c r="O37" s="89"/>
      <c r="P37" s="81"/>
      <c r="Q37" s="89"/>
    </row>
    <row r="38" spans="1:17" ht="12.75">
      <c r="A38" s="278"/>
      <c r="B38" s="52" t="s">
        <v>471</v>
      </c>
      <c r="C38" s="131">
        <v>45</v>
      </c>
      <c r="D38" s="156">
        <v>264</v>
      </c>
      <c r="E38" s="131">
        <v>93</v>
      </c>
      <c r="F38" s="156">
        <v>279</v>
      </c>
      <c r="G38" s="131">
        <v>85</v>
      </c>
      <c r="H38" s="156">
        <v>290</v>
      </c>
      <c r="I38" s="123"/>
      <c r="O38" s="89"/>
      <c r="P38" s="81"/>
      <c r="Q38" s="89"/>
    </row>
    <row r="39" spans="1:17" ht="13.5" thickBot="1">
      <c r="A39" s="248" t="s">
        <v>84</v>
      </c>
      <c r="B39" s="52" t="s">
        <v>472</v>
      </c>
      <c r="C39" s="130">
        <v>4</v>
      </c>
      <c r="D39" s="155">
        <v>23</v>
      </c>
      <c r="E39" s="130">
        <v>6</v>
      </c>
      <c r="F39" s="155">
        <v>21</v>
      </c>
      <c r="G39" s="130">
        <v>4</v>
      </c>
      <c r="H39" s="155">
        <v>15</v>
      </c>
      <c r="I39" s="123"/>
      <c r="M39" s="90"/>
      <c r="O39" s="89"/>
      <c r="P39" s="81"/>
      <c r="Q39" s="89"/>
    </row>
    <row r="40" spans="1:17" ht="24.75" thickTop="1">
      <c r="A40" s="278"/>
      <c r="B40" s="52" t="s">
        <v>473</v>
      </c>
      <c r="C40" s="130">
        <v>217</v>
      </c>
      <c r="D40" s="155">
        <v>1718</v>
      </c>
      <c r="E40" s="130">
        <v>285</v>
      </c>
      <c r="F40" s="155">
        <v>2161</v>
      </c>
      <c r="G40" s="130">
        <v>270</v>
      </c>
      <c r="H40" s="155">
        <v>2187</v>
      </c>
      <c r="I40" s="123"/>
      <c r="O40" s="89"/>
      <c r="P40" s="81"/>
      <c r="Q40" s="89"/>
    </row>
    <row r="41" spans="1:17" ht="12.75">
      <c r="A41" s="278"/>
      <c r="B41" s="52" t="s">
        <v>474</v>
      </c>
      <c r="C41" s="130">
        <v>58</v>
      </c>
      <c r="D41" s="155">
        <v>511</v>
      </c>
      <c r="E41" s="130">
        <v>110</v>
      </c>
      <c r="F41" s="155">
        <v>627</v>
      </c>
      <c r="G41" s="130">
        <v>104</v>
      </c>
      <c r="H41" s="155">
        <v>544</v>
      </c>
      <c r="I41" s="123"/>
      <c r="O41" s="89"/>
      <c r="P41" s="81"/>
      <c r="Q41" s="89"/>
    </row>
    <row r="42" spans="1:17" ht="12.75">
      <c r="A42" s="278"/>
      <c r="B42" s="52" t="s">
        <v>475</v>
      </c>
      <c r="C42" s="130">
        <v>99</v>
      </c>
      <c r="D42" s="155">
        <v>475</v>
      </c>
      <c r="E42" s="130">
        <v>118</v>
      </c>
      <c r="F42" s="155">
        <v>483</v>
      </c>
      <c r="G42" s="130">
        <v>96</v>
      </c>
      <c r="H42" s="155">
        <v>452</v>
      </c>
      <c r="I42" s="123"/>
      <c r="O42" s="89"/>
      <c r="P42" s="81"/>
      <c r="Q42" s="89"/>
    </row>
    <row r="43" spans="1:17" ht="12.75">
      <c r="A43" s="278"/>
      <c r="B43" s="52" t="s">
        <v>476</v>
      </c>
      <c r="C43" s="130">
        <v>283</v>
      </c>
      <c r="D43" s="155">
        <v>1542</v>
      </c>
      <c r="E43" s="130">
        <v>261</v>
      </c>
      <c r="F43" s="155">
        <v>1554</v>
      </c>
      <c r="G43" s="130">
        <v>170</v>
      </c>
      <c r="H43" s="155">
        <v>1433</v>
      </c>
      <c r="I43" s="123"/>
      <c r="O43" s="89"/>
      <c r="P43" s="81"/>
      <c r="Q43" s="89"/>
    </row>
    <row r="44" spans="1:17" ht="24">
      <c r="A44" s="278"/>
      <c r="B44" s="52" t="s">
        <v>477</v>
      </c>
      <c r="C44" s="130">
        <v>53</v>
      </c>
      <c r="D44" s="155">
        <v>1134</v>
      </c>
      <c r="E44" s="130">
        <v>89</v>
      </c>
      <c r="F44" s="155">
        <v>1073</v>
      </c>
      <c r="G44" s="130">
        <v>88</v>
      </c>
      <c r="H44" s="155">
        <v>1022</v>
      </c>
      <c r="I44" s="123"/>
      <c r="O44" s="89"/>
      <c r="P44" s="81"/>
      <c r="Q44" s="89"/>
    </row>
    <row r="45" spans="1:17" ht="24">
      <c r="A45" s="278"/>
      <c r="B45" s="52" t="s">
        <v>478</v>
      </c>
      <c r="C45" s="130">
        <v>2</v>
      </c>
      <c r="D45" s="155">
        <v>48</v>
      </c>
      <c r="E45" s="130">
        <v>7</v>
      </c>
      <c r="F45" s="155">
        <v>64</v>
      </c>
      <c r="G45" s="130">
        <v>8</v>
      </c>
      <c r="H45" s="155">
        <v>57</v>
      </c>
      <c r="I45" s="123"/>
      <c r="O45" s="89"/>
      <c r="P45" s="81"/>
      <c r="Q45" s="89"/>
    </row>
    <row r="46" spans="1:17" ht="12.75">
      <c r="A46" s="278"/>
      <c r="B46" s="52" t="s">
        <v>479</v>
      </c>
      <c r="C46" s="130">
        <v>3</v>
      </c>
      <c r="D46" s="155">
        <v>15</v>
      </c>
      <c r="E46" s="130"/>
      <c r="F46" s="155">
        <v>20</v>
      </c>
      <c r="G46" s="130"/>
      <c r="H46" s="155">
        <v>8</v>
      </c>
      <c r="I46" s="123"/>
      <c r="O46" s="89"/>
      <c r="P46" s="81"/>
      <c r="Q46" s="89"/>
    </row>
    <row r="47" spans="1:17" ht="12.75">
      <c r="A47" s="278"/>
      <c r="B47" s="52" t="s">
        <v>480</v>
      </c>
      <c r="C47" s="130">
        <v>4</v>
      </c>
      <c r="D47" s="155">
        <v>28</v>
      </c>
      <c r="E47" s="130">
        <v>3</v>
      </c>
      <c r="F47" s="155">
        <v>31</v>
      </c>
      <c r="G47" s="130">
        <v>10</v>
      </c>
      <c r="H47" s="155">
        <v>24</v>
      </c>
      <c r="I47" s="123"/>
      <c r="O47" s="89"/>
      <c r="P47" s="81"/>
      <c r="Q47" s="89"/>
    </row>
    <row r="48" spans="1:17" ht="12.75">
      <c r="A48" s="278"/>
      <c r="B48" s="52" t="s">
        <v>481</v>
      </c>
      <c r="C48" s="131">
        <v>3</v>
      </c>
      <c r="D48" s="156">
        <v>57</v>
      </c>
      <c r="E48" s="131">
        <v>5</v>
      </c>
      <c r="F48" s="156">
        <v>79</v>
      </c>
      <c r="G48" s="131">
        <v>3</v>
      </c>
      <c r="H48" s="156">
        <v>56</v>
      </c>
      <c r="I48" s="123"/>
      <c r="O48" s="89"/>
      <c r="P48" s="81"/>
      <c r="Q48" s="89"/>
    </row>
    <row r="49" spans="1:17" ht="13.5" thickBot="1">
      <c r="A49" s="248" t="s">
        <v>93</v>
      </c>
      <c r="B49" s="52" t="s">
        <v>482</v>
      </c>
      <c r="C49" s="130">
        <v>239</v>
      </c>
      <c r="D49" s="155">
        <v>878</v>
      </c>
      <c r="E49" s="130">
        <v>308</v>
      </c>
      <c r="F49" s="155">
        <v>845</v>
      </c>
      <c r="G49" s="130">
        <v>286</v>
      </c>
      <c r="H49" s="155">
        <v>1071</v>
      </c>
      <c r="I49" s="123"/>
      <c r="O49" s="89"/>
      <c r="P49" s="81"/>
      <c r="Q49" s="89"/>
    </row>
    <row r="50" spans="1:17" ht="13.5" thickTop="1">
      <c r="A50" s="278"/>
      <c r="B50" s="52" t="s">
        <v>483</v>
      </c>
      <c r="C50" s="130">
        <v>11</v>
      </c>
      <c r="D50" s="155">
        <v>110</v>
      </c>
      <c r="E50" s="130">
        <v>15</v>
      </c>
      <c r="F50" s="155">
        <v>79</v>
      </c>
      <c r="G50" s="130">
        <v>15</v>
      </c>
      <c r="H50" s="155">
        <v>92</v>
      </c>
      <c r="I50" s="123"/>
      <c r="O50" s="89"/>
      <c r="P50" s="81"/>
      <c r="Q50" s="89"/>
    </row>
    <row r="51" spans="1:17" ht="12.75">
      <c r="A51" s="278"/>
      <c r="B51" s="52" t="s">
        <v>484</v>
      </c>
      <c r="C51" s="130">
        <v>82</v>
      </c>
      <c r="D51" s="155">
        <v>436</v>
      </c>
      <c r="E51" s="130">
        <v>101</v>
      </c>
      <c r="F51" s="155">
        <v>413</v>
      </c>
      <c r="G51" s="130">
        <v>145</v>
      </c>
      <c r="H51" s="155">
        <v>435</v>
      </c>
      <c r="I51" s="123"/>
      <c r="O51" s="89"/>
      <c r="P51" s="81"/>
      <c r="Q51" s="89"/>
    </row>
    <row r="52" spans="1:17" ht="12.75">
      <c r="A52" s="278"/>
      <c r="B52" s="52" t="s">
        <v>485</v>
      </c>
      <c r="C52" s="130">
        <v>63</v>
      </c>
      <c r="D52" s="155">
        <v>247</v>
      </c>
      <c r="E52" s="130">
        <v>48</v>
      </c>
      <c r="F52" s="155">
        <v>218</v>
      </c>
      <c r="G52" s="130">
        <v>63</v>
      </c>
      <c r="H52" s="155">
        <v>179</v>
      </c>
      <c r="I52" s="123"/>
      <c r="O52" s="89"/>
      <c r="P52" s="81"/>
      <c r="Q52" s="89"/>
    </row>
    <row r="53" spans="1:17" ht="24">
      <c r="A53" s="278"/>
      <c r="B53" s="52" t="s">
        <v>486</v>
      </c>
      <c r="C53" s="130">
        <v>333</v>
      </c>
      <c r="D53" s="155">
        <v>873</v>
      </c>
      <c r="E53" s="130">
        <v>392</v>
      </c>
      <c r="F53" s="155">
        <v>907</v>
      </c>
      <c r="G53" s="130">
        <v>309</v>
      </c>
      <c r="H53" s="155">
        <v>831</v>
      </c>
      <c r="I53" s="123"/>
      <c r="O53" s="89"/>
      <c r="P53" s="81"/>
      <c r="Q53" s="89"/>
    </row>
    <row r="54" spans="1:17" ht="12.75">
      <c r="A54" s="278"/>
      <c r="B54" s="52" t="s">
        <v>487</v>
      </c>
      <c r="C54" s="130">
        <v>177</v>
      </c>
      <c r="D54" s="155">
        <v>554</v>
      </c>
      <c r="E54" s="130">
        <v>205</v>
      </c>
      <c r="F54" s="155">
        <v>560</v>
      </c>
      <c r="G54" s="130">
        <v>168</v>
      </c>
      <c r="H54" s="155">
        <v>439</v>
      </c>
      <c r="I54" s="123"/>
      <c r="O54" s="89"/>
      <c r="P54" s="81"/>
      <c r="Q54" s="89"/>
    </row>
    <row r="55" spans="1:17" ht="12.75">
      <c r="A55" s="278"/>
      <c r="B55" s="52" t="s">
        <v>488</v>
      </c>
      <c r="C55" s="130">
        <v>14</v>
      </c>
      <c r="D55" s="155">
        <v>66</v>
      </c>
      <c r="E55" s="130">
        <v>14</v>
      </c>
      <c r="F55" s="155">
        <v>53</v>
      </c>
      <c r="G55" s="130">
        <v>21</v>
      </c>
      <c r="H55" s="155">
        <v>71</v>
      </c>
      <c r="I55" s="123"/>
      <c r="O55" s="89"/>
      <c r="P55" s="81"/>
      <c r="Q55" s="89"/>
    </row>
    <row r="56" spans="1:17" ht="12.75">
      <c r="A56" s="278"/>
      <c r="B56" s="52" t="s">
        <v>489</v>
      </c>
      <c r="C56" s="130">
        <v>193</v>
      </c>
      <c r="D56" s="155">
        <v>655</v>
      </c>
      <c r="E56" s="130">
        <v>223</v>
      </c>
      <c r="F56" s="155">
        <v>581</v>
      </c>
      <c r="G56" s="130">
        <v>245</v>
      </c>
      <c r="H56" s="155">
        <v>554</v>
      </c>
      <c r="I56" s="123"/>
      <c r="O56" s="89"/>
      <c r="P56" s="81"/>
      <c r="Q56" s="89"/>
    </row>
    <row r="57" spans="1:17" ht="12.75">
      <c r="A57" s="278"/>
      <c r="B57" s="52" t="s">
        <v>490</v>
      </c>
      <c r="C57" s="130">
        <v>56</v>
      </c>
      <c r="D57" s="155">
        <v>336</v>
      </c>
      <c r="E57" s="130">
        <v>55</v>
      </c>
      <c r="F57" s="155">
        <v>378</v>
      </c>
      <c r="G57" s="130">
        <v>68</v>
      </c>
      <c r="H57" s="155">
        <v>317</v>
      </c>
      <c r="I57" s="123"/>
      <c r="O57" s="89"/>
      <c r="P57" s="81"/>
      <c r="Q57" s="89"/>
    </row>
    <row r="58" spans="1:17" ht="12.75">
      <c r="A58" s="278"/>
      <c r="B58" s="52" t="s">
        <v>491</v>
      </c>
      <c r="C58" s="130">
        <v>2</v>
      </c>
      <c r="D58" s="155">
        <v>32</v>
      </c>
      <c r="E58" s="130">
        <v>3</v>
      </c>
      <c r="F58" s="155">
        <v>35</v>
      </c>
      <c r="G58" s="130">
        <v>4</v>
      </c>
      <c r="H58" s="155">
        <v>48</v>
      </c>
      <c r="I58" s="123"/>
      <c r="O58" s="89"/>
      <c r="P58" s="81"/>
      <c r="Q58" s="89"/>
    </row>
    <row r="59" spans="1:17" ht="12.75">
      <c r="A59" s="278"/>
      <c r="B59" s="52" t="s">
        <v>492</v>
      </c>
      <c r="C59" s="130">
        <v>134</v>
      </c>
      <c r="D59" s="155">
        <v>374</v>
      </c>
      <c r="E59" s="130">
        <v>85</v>
      </c>
      <c r="F59" s="155">
        <v>396</v>
      </c>
      <c r="G59" s="130">
        <v>76</v>
      </c>
      <c r="H59" s="155">
        <v>354</v>
      </c>
      <c r="I59" s="123"/>
      <c r="O59" s="89"/>
      <c r="P59" s="81"/>
      <c r="Q59" s="89"/>
    </row>
    <row r="60" spans="1:17" ht="12.75">
      <c r="A60" s="278"/>
      <c r="B60" s="52" t="s">
        <v>493</v>
      </c>
      <c r="C60" s="130">
        <v>9</v>
      </c>
      <c r="D60" s="155">
        <v>125</v>
      </c>
      <c r="E60" s="130">
        <v>20</v>
      </c>
      <c r="F60" s="155">
        <v>138</v>
      </c>
      <c r="G60" s="130">
        <v>15</v>
      </c>
      <c r="H60" s="155">
        <v>125</v>
      </c>
      <c r="I60" s="123"/>
      <c r="O60" s="89"/>
      <c r="P60" s="81"/>
      <c r="Q60" s="89"/>
    </row>
    <row r="61" spans="1:17" ht="12.75">
      <c r="A61" s="278"/>
      <c r="B61" s="52" t="s">
        <v>494</v>
      </c>
      <c r="C61" s="130">
        <v>177</v>
      </c>
      <c r="D61" s="155">
        <v>509</v>
      </c>
      <c r="E61" s="130">
        <v>288</v>
      </c>
      <c r="F61" s="155">
        <v>514</v>
      </c>
      <c r="G61" s="130">
        <v>245</v>
      </c>
      <c r="H61" s="155">
        <v>524</v>
      </c>
      <c r="I61" s="123"/>
      <c r="O61" s="89"/>
      <c r="P61" s="81"/>
      <c r="Q61" s="89"/>
    </row>
    <row r="62" spans="1:17" ht="12.75">
      <c r="A62" s="278"/>
      <c r="B62" s="52" t="s">
        <v>495</v>
      </c>
      <c r="C62" s="131">
        <v>60</v>
      </c>
      <c r="D62" s="156">
        <v>365</v>
      </c>
      <c r="E62" s="131">
        <v>75</v>
      </c>
      <c r="F62" s="156">
        <v>540</v>
      </c>
      <c r="G62" s="131">
        <v>49</v>
      </c>
      <c r="H62" s="156">
        <v>409</v>
      </c>
      <c r="I62" s="123"/>
      <c r="O62" s="89"/>
      <c r="P62" s="81"/>
      <c r="Q62" s="89"/>
    </row>
    <row r="63" spans="1:17" ht="13.5" thickBot="1">
      <c r="A63" s="248" t="s">
        <v>107</v>
      </c>
      <c r="B63" s="52" t="s">
        <v>496</v>
      </c>
      <c r="C63" s="130">
        <v>47</v>
      </c>
      <c r="D63" s="155">
        <v>1090</v>
      </c>
      <c r="E63" s="130">
        <v>115</v>
      </c>
      <c r="F63" s="155">
        <v>973</v>
      </c>
      <c r="G63" s="130">
        <v>129</v>
      </c>
      <c r="H63" s="155">
        <v>1117</v>
      </c>
      <c r="I63" s="123"/>
      <c r="O63" s="89"/>
      <c r="P63" s="81"/>
      <c r="Q63" s="89"/>
    </row>
    <row r="64" spans="1:17" ht="13.5" thickTop="1">
      <c r="A64" s="278"/>
      <c r="B64" s="52" t="s">
        <v>497</v>
      </c>
      <c r="C64" s="130">
        <v>335</v>
      </c>
      <c r="D64" s="155">
        <v>3006</v>
      </c>
      <c r="E64" s="130">
        <v>406</v>
      </c>
      <c r="F64" s="155">
        <v>3402</v>
      </c>
      <c r="G64" s="130">
        <v>382</v>
      </c>
      <c r="H64" s="155">
        <v>3300</v>
      </c>
      <c r="I64" s="123"/>
      <c r="O64" s="89"/>
      <c r="P64" s="81"/>
      <c r="Q64" s="89"/>
    </row>
    <row r="65" spans="1:17" ht="12.75">
      <c r="A65" s="278"/>
      <c r="B65" s="52" t="s">
        <v>498</v>
      </c>
      <c r="C65" s="130">
        <v>129</v>
      </c>
      <c r="D65" s="155">
        <v>806</v>
      </c>
      <c r="E65" s="130">
        <v>129</v>
      </c>
      <c r="F65" s="155">
        <v>717</v>
      </c>
      <c r="G65" s="130">
        <v>113</v>
      </c>
      <c r="H65" s="155">
        <v>750</v>
      </c>
      <c r="I65" s="123"/>
      <c r="O65" s="89"/>
      <c r="P65" s="81"/>
      <c r="Q65" s="89"/>
    </row>
    <row r="66" spans="1:17" ht="12.75">
      <c r="A66" s="278"/>
      <c r="B66" s="52" t="s">
        <v>499</v>
      </c>
      <c r="C66" s="130">
        <v>3997</v>
      </c>
      <c r="D66" s="155">
        <v>11277</v>
      </c>
      <c r="E66" s="130">
        <v>4418</v>
      </c>
      <c r="F66" s="155">
        <v>13343</v>
      </c>
      <c r="G66" s="130">
        <v>4091</v>
      </c>
      <c r="H66" s="155">
        <v>13479</v>
      </c>
      <c r="I66" s="123"/>
      <c r="O66" s="89"/>
      <c r="P66" s="81"/>
      <c r="Q66" s="89"/>
    </row>
    <row r="67" spans="1:17" ht="12.75">
      <c r="A67" s="278"/>
      <c r="B67" s="52" t="s">
        <v>500</v>
      </c>
      <c r="C67" s="130">
        <v>160</v>
      </c>
      <c r="D67" s="155">
        <v>1715</v>
      </c>
      <c r="E67" s="130">
        <v>208</v>
      </c>
      <c r="F67" s="155">
        <v>1912</v>
      </c>
      <c r="G67" s="130">
        <v>187</v>
      </c>
      <c r="H67" s="155">
        <v>1693</v>
      </c>
      <c r="I67" s="123"/>
      <c r="O67" s="89"/>
      <c r="P67" s="81"/>
      <c r="Q67" s="89"/>
    </row>
    <row r="68" spans="1:17" ht="12.75">
      <c r="A68" s="278"/>
      <c r="B68" s="52" t="s">
        <v>501</v>
      </c>
      <c r="C68" s="130">
        <v>2296</v>
      </c>
      <c r="D68" s="155">
        <v>1868</v>
      </c>
      <c r="E68" s="130">
        <v>2664</v>
      </c>
      <c r="F68" s="155">
        <v>2128</v>
      </c>
      <c r="G68" s="130">
        <v>2685</v>
      </c>
      <c r="H68" s="155">
        <v>2087</v>
      </c>
      <c r="I68" s="123"/>
      <c r="O68" s="89"/>
      <c r="P68" s="81"/>
      <c r="Q68" s="89"/>
    </row>
    <row r="69" spans="1:17" ht="12.75">
      <c r="A69" s="278"/>
      <c r="B69" s="52" t="s">
        <v>502</v>
      </c>
      <c r="C69" s="131">
        <v>1855</v>
      </c>
      <c r="D69" s="156">
        <v>5491</v>
      </c>
      <c r="E69" s="131">
        <v>2112</v>
      </c>
      <c r="F69" s="156">
        <v>5636</v>
      </c>
      <c r="G69" s="131">
        <v>1993</v>
      </c>
      <c r="H69" s="156">
        <v>5552</v>
      </c>
      <c r="I69" s="123"/>
      <c r="O69" s="89"/>
      <c r="P69" s="81"/>
      <c r="Q69" s="89"/>
    </row>
    <row r="70" spans="1:17" ht="24.75" thickBot="1">
      <c r="A70" s="248" t="s">
        <v>115</v>
      </c>
      <c r="B70" s="52" t="s">
        <v>503</v>
      </c>
      <c r="C70" s="130">
        <v>13</v>
      </c>
      <c r="D70" s="155">
        <v>144</v>
      </c>
      <c r="E70" s="130">
        <v>27</v>
      </c>
      <c r="F70" s="155">
        <v>148</v>
      </c>
      <c r="G70" s="130">
        <v>17</v>
      </c>
      <c r="H70" s="155">
        <v>119</v>
      </c>
      <c r="I70" s="123"/>
      <c r="M70" s="90"/>
      <c r="O70" s="89"/>
      <c r="P70" s="81"/>
      <c r="Q70" s="89"/>
    </row>
    <row r="71" spans="1:17" ht="24.75" thickTop="1">
      <c r="A71" s="278"/>
      <c r="B71" s="52" t="s">
        <v>504</v>
      </c>
      <c r="C71" s="130">
        <v>198</v>
      </c>
      <c r="D71" s="155">
        <v>1268</v>
      </c>
      <c r="E71" s="130">
        <v>239</v>
      </c>
      <c r="F71" s="155">
        <v>1254</v>
      </c>
      <c r="G71" s="130">
        <v>247</v>
      </c>
      <c r="H71" s="155">
        <v>1008</v>
      </c>
      <c r="I71" s="123"/>
      <c r="O71" s="89"/>
      <c r="P71" s="81"/>
      <c r="Q71" s="89"/>
    </row>
    <row r="72" spans="1:17" ht="12.75">
      <c r="A72" s="278"/>
      <c r="B72" s="52" t="s">
        <v>505</v>
      </c>
      <c r="C72" s="130">
        <v>544</v>
      </c>
      <c r="D72" s="155">
        <v>4628</v>
      </c>
      <c r="E72" s="130">
        <v>778</v>
      </c>
      <c r="F72" s="155">
        <v>5608</v>
      </c>
      <c r="G72" s="130">
        <v>665</v>
      </c>
      <c r="H72" s="155">
        <v>4773</v>
      </c>
      <c r="I72" s="123"/>
      <c r="O72" s="89"/>
      <c r="P72" s="81"/>
      <c r="Q72" s="89"/>
    </row>
    <row r="73" spans="1:17" ht="12.75">
      <c r="A73" s="278"/>
      <c r="B73" s="52" t="s">
        <v>506</v>
      </c>
      <c r="C73" s="130">
        <v>37</v>
      </c>
      <c r="D73" s="155">
        <v>302</v>
      </c>
      <c r="E73" s="130">
        <v>52</v>
      </c>
      <c r="F73" s="155">
        <v>269</v>
      </c>
      <c r="G73" s="130">
        <v>62</v>
      </c>
      <c r="H73" s="155">
        <v>235</v>
      </c>
      <c r="O73" s="89"/>
      <c r="P73" s="81"/>
      <c r="Q73" s="89"/>
    </row>
    <row r="74" spans="1:17" ht="24">
      <c r="A74" s="278"/>
      <c r="B74" s="52" t="s">
        <v>507</v>
      </c>
      <c r="C74" s="130">
        <v>140</v>
      </c>
      <c r="D74" s="155">
        <v>830</v>
      </c>
      <c r="E74" s="130">
        <v>174</v>
      </c>
      <c r="F74" s="155">
        <v>823</v>
      </c>
      <c r="G74" s="130">
        <v>175</v>
      </c>
      <c r="H74" s="155">
        <v>689</v>
      </c>
      <c r="O74" s="89"/>
      <c r="P74" s="81"/>
      <c r="Q74" s="89"/>
    </row>
    <row r="75" spans="1:17" ht="12.75">
      <c r="A75" s="278"/>
      <c r="B75" s="52" t="s">
        <v>508</v>
      </c>
      <c r="C75" s="130">
        <v>33</v>
      </c>
      <c r="D75" s="155">
        <v>1303</v>
      </c>
      <c r="E75" s="130">
        <v>54</v>
      </c>
      <c r="F75" s="155">
        <v>1368</v>
      </c>
      <c r="G75" s="130">
        <v>40</v>
      </c>
      <c r="H75" s="155">
        <v>1268</v>
      </c>
      <c r="O75" s="89"/>
      <c r="P75" s="81"/>
      <c r="Q75" s="89"/>
    </row>
    <row r="76" spans="1:17" ht="13.5" thickBot="1">
      <c r="A76" s="221" t="s">
        <v>0</v>
      </c>
      <c r="B76" s="221"/>
      <c r="C76" s="221">
        <f aca="true" t="shared" si="0" ref="C76:H76">SUM(C4:C75)</f>
        <v>14004</v>
      </c>
      <c r="D76" s="253">
        <f t="shared" si="0"/>
        <v>60967</v>
      </c>
      <c r="E76" s="221">
        <f t="shared" si="0"/>
        <v>16993</v>
      </c>
      <c r="F76" s="253">
        <f t="shared" si="0"/>
        <v>65043</v>
      </c>
      <c r="G76" s="221">
        <f t="shared" si="0"/>
        <v>15885</v>
      </c>
      <c r="H76" s="253">
        <f t="shared" si="0"/>
        <v>62983</v>
      </c>
      <c r="I76" s="90"/>
      <c r="O76" s="89"/>
      <c r="P76" s="81"/>
      <c r="Q76" s="89"/>
    </row>
    <row r="77" spans="1:19" ht="13.5" thickTop="1">
      <c r="A77" s="39" t="s">
        <v>513</v>
      </c>
      <c r="Q77" s="89"/>
      <c r="R77" s="82"/>
      <c r="S77" s="89"/>
    </row>
    <row r="78" spans="17:19" ht="12.75">
      <c r="Q78" s="89"/>
      <c r="R78" s="89"/>
      <c r="S78" s="89"/>
    </row>
    <row r="79" spans="1:19" ht="18">
      <c r="A79" s="30" t="s">
        <v>525</v>
      </c>
      <c r="Q79" s="89"/>
      <c r="R79" s="89"/>
      <c r="S79" s="89"/>
    </row>
    <row r="80" spans="1:19" ht="18">
      <c r="A80" s="30"/>
      <c r="Q80" s="89"/>
      <c r="R80" s="89"/>
      <c r="S80" s="89"/>
    </row>
    <row r="81" spans="1:19" s="118" customFormat="1" ht="12.75">
      <c r="A81" s="254"/>
      <c r="B81" s="254"/>
      <c r="C81" s="290" t="s">
        <v>177</v>
      </c>
      <c r="D81" s="250"/>
      <c r="E81" s="250"/>
      <c r="F81" s="250"/>
      <c r="G81" s="250"/>
      <c r="H81" s="250"/>
      <c r="I81" s="250"/>
      <c r="J81" s="250"/>
      <c r="K81" s="284" t="s">
        <v>0</v>
      </c>
      <c r="Q81" s="308"/>
      <c r="R81" s="308"/>
      <c r="S81" s="308"/>
    </row>
    <row r="82" spans="1:11" ht="12.75">
      <c r="A82" s="3" t="s">
        <v>131</v>
      </c>
      <c r="B82" s="3" t="s">
        <v>132</v>
      </c>
      <c r="C82" s="4" t="s">
        <v>138</v>
      </c>
      <c r="D82" s="5" t="s">
        <v>20</v>
      </c>
      <c r="E82" s="5" t="s">
        <v>157</v>
      </c>
      <c r="F82" s="5" t="s">
        <v>136</v>
      </c>
      <c r="G82" s="5" t="s">
        <v>143</v>
      </c>
      <c r="H82" s="5" t="s">
        <v>141</v>
      </c>
      <c r="I82" s="5" t="s">
        <v>139</v>
      </c>
      <c r="J82" s="5" t="s">
        <v>169</v>
      </c>
      <c r="K82" s="160"/>
    </row>
    <row r="83" spans="1:11" s="118" customFormat="1" ht="13.5" thickBot="1">
      <c r="A83" s="248">
        <v>2017</v>
      </c>
      <c r="B83" s="275" t="s">
        <v>55</v>
      </c>
      <c r="C83" s="298">
        <v>66</v>
      </c>
      <c r="D83" s="299">
        <v>1</v>
      </c>
      <c r="E83" s="299"/>
      <c r="F83" s="299">
        <v>31</v>
      </c>
      <c r="G83" s="299">
        <v>1</v>
      </c>
      <c r="H83" s="299">
        <v>1</v>
      </c>
      <c r="I83" s="299"/>
      <c r="J83" s="309"/>
      <c r="K83" s="300">
        <f>SUM(C83:J83)</f>
        <v>100</v>
      </c>
    </row>
    <row r="84" spans="1:18" ht="13.5" thickTop="1">
      <c r="A84" s="10"/>
      <c r="B84" s="11" t="s">
        <v>56</v>
      </c>
      <c r="C84" s="12">
        <v>355</v>
      </c>
      <c r="D84" s="13">
        <v>76</v>
      </c>
      <c r="E84" s="13">
        <v>7</v>
      </c>
      <c r="F84" s="13">
        <v>18</v>
      </c>
      <c r="G84" s="13">
        <v>79</v>
      </c>
      <c r="H84" s="13">
        <v>44</v>
      </c>
      <c r="I84" s="13">
        <v>13</v>
      </c>
      <c r="J84" s="71"/>
      <c r="K84" s="73">
        <f aca="true" t="shared" si="1" ref="K84:K92">SUM(C84:J84)</f>
        <v>592</v>
      </c>
      <c r="R84" s="90"/>
    </row>
    <row r="85" spans="1:11" ht="12.75">
      <c r="A85" s="10"/>
      <c r="B85" s="11" t="s">
        <v>60</v>
      </c>
      <c r="C85" s="12">
        <v>237</v>
      </c>
      <c r="D85" s="13">
        <v>194</v>
      </c>
      <c r="E85" s="13">
        <v>3</v>
      </c>
      <c r="F85" s="13">
        <v>29</v>
      </c>
      <c r="G85" s="13">
        <v>64</v>
      </c>
      <c r="H85" s="13">
        <v>70</v>
      </c>
      <c r="I85" s="13">
        <v>33</v>
      </c>
      <c r="J85" s="71"/>
      <c r="K85" s="73">
        <f t="shared" si="1"/>
        <v>630</v>
      </c>
    </row>
    <row r="86" spans="1:11" ht="12.75">
      <c r="A86" s="10"/>
      <c r="B86" s="11" t="s">
        <v>62</v>
      </c>
      <c r="C86" s="12">
        <v>223</v>
      </c>
      <c r="D86" s="13">
        <v>23</v>
      </c>
      <c r="E86" s="13"/>
      <c r="F86" s="13">
        <v>40</v>
      </c>
      <c r="G86" s="13">
        <v>54</v>
      </c>
      <c r="H86" s="13">
        <v>39</v>
      </c>
      <c r="I86" s="13">
        <v>19</v>
      </c>
      <c r="J86" s="71"/>
      <c r="K86" s="73">
        <f t="shared" si="1"/>
        <v>398</v>
      </c>
    </row>
    <row r="87" spans="1:11" ht="12.75">
      <c r="A87" s="10"/>
      <c r="B87" s="11" t="s">
        <v>72</v>
      </c>
      <c r="C87" s="12">
        <v>26</v>
      </c>
      <c r="D87" s="13">
        <v>6</v>
      </c>
      <c r="E87" s="13"/>
      <c r="F87" s="13">
        <v>6</v>
      </c>
      <c r="G87" s="13">
        <v>2</v>
      </c>
      <c r="H87" s="13">
        <v>3</v>
      </c>
      <c r="I87" s="13">
        <v>2</v>
      </c>
      <c r="J87" s="71"/>
      <c r="K87" s="73">
        <f t="shared" si="1"/>
        <v>45</v>
      </c>
    </row>
    <row r="88" spans="1:11" ht="12.75">
      <c r="A88" s="10"/>
      <c r="B88" s="11" t="s">
        <v>74</v>
      </c>
      <c r="C88" s="12">
        <v>141</v>
      </c>
      <c r="D88" s="13">
        <v>8</v>
      </c>
      <c r="E88" s="13">
        <v>2</v>
      </c>
      <c r="F88" s="13">
        <v>2</v>
      </c>
      <c r="G88" s="13">
        <v>20</v>
      </c>
      <c r="H88" s="13">
        <v>5</v>
      </c>
      <c r="I88" s="13">
        <v>1</v>
      </c>
      <c r="J88" s="71"/>
      <c r="K88" s="73">
        <f t="shared" si="1"/>
        <v>179</v>
      </c>
    </row>
    <row r="89" spans="1:11" ht="12.75">
      <c r="A89" s="10"/>
      <c r="B89" s="11" t="s">
        <v>84</v>
      </c>
      <c r="C89" s="12">
        <v>471</v>
      </c>
      <c r="D89" s="13">
        <v>32</v>
      </c>
      <c r="E89" s="13">
        <v>3</v>
      </c>
      <c r="F89" s="13">
        <v>48</v>
      </c>
      <c r="G89" s="13">
        <v>142</v>
      </c>
      <c r="H89" s="13">
        <v>22</v>
      </c>
      <c r="I89" s="13">
        <v>8</v>
      </c>
      <c r="J89" s="71"/>
      <c r="K89" s="73">
        <f t="shared" si="1"/>
        <v>726</v>
      </c>
    </row>
    <row r="90" spans="1:11" ht="12.75">
      <c r="A90" s="10"/>
      <c r="B90" s="11" t="s">
        <v>93</v>
      </c>
      <c r="C90" s="12">
        <v>692</v>
      </c>
      <c r="D90" s="13">
        <v>57</v>
      </c>
      <c r="E90" s="13">
        <v>57</v>
      </c>
      <c r="F90" s="13">
        <v>511</v>
      </c>
      <c r="G90" s="13">
        <v>130</v>
      </c>
      <c r="H90" s="13">
        <v>59</v>
      </c>
      <c r="I90" s="13">
        <v>44</v>
      </c>
      <c r="J90" s="71"/>
      <c r="K90" s="73">
        <f t="shared" si="1"/>
        <v>1550</v>
      </c>
    </row>
    <row r="91" spans="1:11" ht="12.75">
      <c r="A91" s="10"/>
      <c r="B91" s="11" t="s">
        <v>107</v>
      </c>
      <c r="C91" s="12">
        <v>5162</v>
      </c>
      <c r="D91" s="13">
        <v>953</v>
      </c>
      <c r="E91" s="13">
        <v>1510</v>
      </c>
      <c r="F91" s="13">
        <v>197</v>
      </c>
      <c r="G91" s="13">
        <v>328</v>
      </c>
      <c r="H91" s="13">
        <v>313</v>
      </c>
      <c r="I91" s="13">
        <v>317</v>
      </c>
      <c r="J91" s="71">
        <v>39</v>
      </c>
      <c r="K91" s="73">
        <f t="shared" si="1"/>
        <v>8819</v>
      </c>
    </row>
    <row r="92" spans="1:11" ht="12.75">
      <c r="A92" s="10"/>
      <c r="B92" s="11" t="s">
        <v>115</v>
      </c>
      <c r="C92" s="12">
        <v>488</v>
      </c>
      <c r="D92" s="13">
        <v>157</v>
      </c>
      <c r="E92" s="13">
        <v>8</v>
      </c>
      <c r="F92" s="13">
        <v>124</v>
      </c>
      <c r="G92" s="13">
        <v>73</v>
      </c>
      <c r="H92" s="13">
        <v>64</v>
      </c>
      <c r="I92" s="13">
        <v>51</v>
      </c>
      <c r="J92" s="71"/>
      <c r="K92" s="73">
        <f t="shared" si="1"/>
        <v>965</v>
      </c>
    </row>
    <row r="93" spans="1:11" ht="13.5" thickBot="1">
      <c r="A93" s="219" t="s">
        <v>587</v>
      </c>
      <c r="B93" s="220"/>
      <c r="C93" s="221">
        <f>SUM(C83:C92)</f>
        <v>7861</v>
      </c>
      <c r="D93" s="221">
        <f aca="true" t="shared" si="2" ref="D93:J93">SUM(D83:D92)</f>
        <v>1507</v>
      </c>
      <c r="E93" s="221">
        <f t="shared" si="2"/>
        <v>1590</v>
      </c>
      <c r="F93" s="221">
        <f t="shared" si="2"/>
        <v>1006</v>
      </c>
      <c r="G93" s="221">
        <f t="shared" si="2"/>
        <v>893</v>
      </c>
      <c r="H93" s="221">
        <f t="shared" si="2"/>
        <v>620</v>
      </c>
      <c r="I93" s="221">
        <f t="shared" si="2"/>
        <v>488</v>
      </c>
      <c r="J93" s="221">
        <f t="shared" si="2"/>
        <v>39</v>
      </c>
      <c r="K93" s="221">
        <f>SUM(C93:J93)</f>
        <v>14004</v>
      </c>
    </row>
    <row r="94" spans="1:11" ht="13.5" thickTop="1">
      <c r="A94" s="151"/>
      <c r="B94" s="152"/>
      <c r="C94" s="82"/>
      <c r="D94" s="82"/>
      <c r="E94" s="82"/>
      <c r="F94" s="82"/>
      <c r="G94" s="82"/>
      <c r="H94" s="82"/>
      <c r="I94" s="82"/>
      <c r="J94" s="82"/>
      <c r="K94" s="157"/>
    </row>
    <row r="95" spans="1:11" ht="13.5" thickBot="1">
      <c r="A95" s="248">
        <v>2018</v>
      </c>
      <c r="B95" s="275" t="s">
        <v>55</v>
      </c>
      <c r="C95" s="298">
        <v>61</v>
      </c>
      <c r="D95" s="299">
        <v>8</v>
      </c>
      <c r="E95" s="299"/>
      <c r="F95" s="299">
        <v>47</v>
      </c>
      <c r="G95" s="299">
        <v>1</v>
      </c>
      <c r="H95" s="299">
        <v>1</v>
      </c>
      <c r="I95" s="299"/>
      <c r="J95" s="309"/>
      <c r="K95" s="300">
        <f>SUM(C95:J95)</f>
        <v>118</v>
      </c>
    </row>
    <row r="96" spans="1:11" ht="13.5" thickTop="1">
      <c r="A96" s="10"/>
      <c r="B96" s="11" t="s">
        <v>56</v>
      </c>
      <c r="C96" s="12">
        <v>395</v>
      </c>
      <c r="D96" s="13">
        <v>111</v>
      </c>
      <c r="E96" s="13">
        <v>9</v>
      </c>
      <c r="F96" s="13">
        <v>26</v>
      </c>
      <c r="G96" s="13">
        <v>93</v>
      </c>
      <c r="H96" s="13">
        <v>23</v>
      </c>
      <c r="I96" s="13">
        <v>19</v>
      </c>
      <c r="J96" s="71">
        <v>1</v>
      </c>
      <c r="K96" s="73">
        <f aca="true" t="shared" si="3" ref="K96:K105">SUM(C96:J96)</f>
        <v>677</v>
      </c>
    </row>
    <row r="97" spans="1:11" ht="12.75">
      <c r="A97" s="10"/>
      <c r="B97" s="11" t="s">
        <v>60</v>
      </c>
      <c r="C97" s="12">
        <v>244</v>
      </c>
      <c r="D97" s="13">
        <v>291</v>
      </c>
      <c r="E97" s="13">
        <v>5</v>
      </c>
      <c r="F97" s="13">
        <v>16</v>
      </c>
      <c r="G97" s="13">
        <v>47</v>
      </c>
      <c r="H97" s="13">
        <v>62</v>
      </c>
      <c r="I97" s="13">
        <v>75</v>
      </c>
      <c r="J97" s="71"/>
      <c r="K97" s="73">
        <f t="shared" si="3"/>
        <v>740</v>
      </c>
    </row>
    <row r="98" spans="1:11" ht="12.75">
      <c r="A98" s="10"/>
      <c r="B98" s="11" t="s">
        <v>62</v>
      </c>
      <c r="C98" s="12">
        <v>250</v>
      </c>
      <c r="D98" s="13">
        <v>182</v>
      </c>
      <c r="E98" s="13">
        <v>5</v>
      </c>
      <c r="F98" s="13">
        <v>59</v>
      </c>
      <c r="G98" s="13">
        <v>31</v>
      </c>
      <c r="H98" s="13">
        <v>41</v>
      </c>
      <c r="I98" s="13">
        <v>20</v>
      </c>
      <c r="J98" s="71"/>
      <c r="K98" s="73">
        <f t="shared" si="3"/>
        <v>588</v>
      </c>
    </row>
    <row r="99" spans="1:11" ht="12.75">
      <c r="A99" s="10"/>
      <c r="B99" s="11" t="s">
        <v>72</v>
      </c>
      <c r="C99" s="12">
        <v>17</v>
      </c>
      <c r="D99" s="13">
        <v>420</v>
      </c>
      <c r="E99" s="13"/>
      <c r="F99" s="13">
        <v>2</v>
      </c>
      <c r="G99" s="13"/>
      <c r="H99" s="13">
        <v>4</v>
      </c>
      <c r="I99" s="13">
        <v>3</v>
      </c>
      <c r="J99" s="71"/>
      <c r="K99" s="73">
        <f t="shared" si="3"/>
        <v>446</v>
      </c>
    </row>
    <row r="100" spans="1:11" ht="12.75">
      <c r="A100" s="10"/>
      <c r="B100" s="11" t="s">
        <v>74</v>
      </c>
      <c r="C100" s="12">
        <v>201</v>
      </c>
      <c r="D100" s="13">
        <v>45</v>
      </c>
      <c r="E100" s="13">
        <v>2</v>
      </c>
      <c r="F100" s="13">
        <v>24</v>
      </c>
      <c r="G100" s="13">
        <v>45</v>
      </c>
      <c r="H100" s="13">
        <v>9</v>
      </c>
      <c r="I100" s="13">
        <v>5</v>
      </c>
      <c r="J100" s="71">
        <v>1</v>
      </c>
      <c r="K100" s="73">
        <f t="shared" si="3"/>
        <v>332</v>
      </c>
    </row>
    <row r="101" spans="1:15" ht="12.75">
      <c r="A101" s="10"/>
      <c r="B101" s="11" t="s">
        <v>84</v>
      </c>
      <c r="C101" s="12">
        <v>526</v>
      </c>
      <c r="D101" s="13">
        <v>125</v>
      </c>
      <c r="E101" s="13">
        <v>11</v>
      </c>
      <c r="F101" s="13">
        <v>55</v>
      </c>
      <c r="G101" s="13">
        <v>118</v>
      </c>
      <c r="H101" s="13">
        <v>39</v>
      </c>
      <c r="I101" s="13">
        <v>9</v>
      </c>
      <c r="J101" s="71">
        <v>1</v>
      </c>
      <c r="K101" s="73">
        <f t="shared" si="3"/>
        <v>884</v>
      </c>
      <c r="N101" s="72"/>
      <c r="O101" s="66"/>
    </row>
    <row r="102" spans="1:15" ht="12.75">
      <c r="A102" s="10"/>
      <c r="B102" s="11" t="s">
        <v>93</v>
      </c>
      <c r="C102" s="12">
        <v>734</v>
      </c>
      <c r="D102" s="13">
        <v>318</v>
      </c>
      <c r="E102" s="13">
        <v>73</v>
      </c>
      <c r="F102" s="13">
        <v>515</v>
      </c>
      <c r="G102" s="13">
        <v>100</v>
      </c>
      <c r="H102" s="13">
        <v>59</v>
      </c>
      <c r="I102" s="13">
        <v>29</v>
      </c>
      <c r="J102" s="71">
        <v>4</v>
      </c>
      <c r="K102" s="73">
        <f t="shared" si="3"/>
        <v>1832</v>
      </c>
      <c r="N102" s="72"/>
      <c r="O102" s="66"/>
    </row>
    <row r="103" spans="1:15" ht="12.75">
      <c r="A103" s="10"/>
      <c r="B103" s="11" t="s">
        <v>107</v>
      </c>
      <c r="C103" s="12">
        <v>5866</v>
      </c>
      <c r="D103" s="13">
        <v>1342</v>
      </c>
      <c r="E103" s="13">
        <v>1622</v>
      </c>
      <c r="F103" s="13">
        <v>232</v>
      </c>
      <c r="G103" s="13">
        <v>317</v>
      </c>
      <c r="H103" s="13">
        <v>319</v>
      </c>
      <c r="I103" s="13">
        <v>312</v>
      </c>
      <c r="J103" s="71">
        <v>42</v>
      </c>
      <c r="K103" s="73">
        <f t="shared" si="3"/>
        <v>10052</v>
      </c>
      <c r="N103" s="72"/>
      <c r="O103" s="66"/>
    </row>
    <row r="104" spans="1:11" ht="12.75">
      <c r="A104" s="10"/>
      <c r="B104" s="11" t="s">
        <v>115</v>
      </c>
      <c r="C104" s="12">
        <v>689</v>
      </c>
      <c r="D104" s="13">
        <v>284</v>
      </c>
      <c r="E104" s="13">
        <v>14</v>
      </c>
      <c r="F104" s="13">
        <v>118</v>
      </c>
      <c r="G104" s="13">
        <v>95</v>
      </c>
      <c r="H104" s="13">
        <v>77</v>
      </c>
      <c r="I104" s="13">
        <v>46</v>
      </c>
      <c r="J104" s="71">
        <v>1</v>
      </c>
      <c r="K104" s="73">
        <f t="shared" si="3"/>
        <v>1324</v>
      </c>
    </row>
    <row r="105" spans="1:11" ht="13.5" thickBot="1">
      <c r="A105" s="219" t="s">
        <v>620</v>
      </c>
      <c r="B105" s="220"/>
      <c r="C105" s="221">
        <v>8983</v>
      </c>
      <c r="D105" s="221">
        <v>3126</v>
      </c>
      <c r="E105" s="221">
        <v>1741</v>
      </c>
      <c r="F105" s="221">
        <v>1094</v>
      </c>
      <c r="G105" s="221">
        <v>847</v>
      </c>
      <c r="H105" s="221">
        <v>634</v>
      </c>
      <c r="I105" s="221">
        <v>518</v>
      </c>
      <c r="J105" s="221">
        <v>50</v>
      </c>
      <c r="K105" s="221">
        <f t="shared" si="3"/>
        <v>16993</v>
      </c>
    </row>
    <row r="106" spans="1:11" s="158" customFormat="1" ht="13.5" thickTop="1">
      <c r="A106" s="151"/>
      <c r="B106" s="152"/>
      <c r="C106" s="82"/>
      <c r="D106" s="82"/>
      <c r="E106" s="82"/>
      <c r="F106" s="82"/>
      <c r="G106" s="82"/>
      <c r="H106" s="82"/>
      <c r="I106" s="82"/>
      <c r="J106" s="82"/>
      <c r="K106" s="157"/>
    </row>
    <row r="107" spans="1:15" s="310" customFormat="1" ht="13.5" thickBot="1">
      <c r="A107" s="248">
        <v>2019</v>
      </c>
      <c r="B107" s="275" t="s">
        <v>55</v>
      </c>
      <c r="C107" s="298">
        <v>50</v>
      </c>
      <c r="D107" s="299">
        <v>11</v>
      </c>
      <c r="E107" s="299">
        <v>1</v>
      </c>
      <c r="F107" s="299">
        <v>33</v>
      </c>
      <c r="G107" s="299">
        <v>6</v>
      </c>
      <c r="H107" s="299">
        <v>1</v>
      </c>
      <c r="I107" s="299">
        <v>1</v>
      </c>
      <c r="J107" s="309"/>
      <c r="K107" s="300">
        <f aca="true" t="shared" si="4" ref="K107:K116">SUM(C107:J107)</f>
        <v>103</v>
      </c>
      <c r="L107" s="326"/>
      <c r="M107" s="326"/>
      <c r="O107" s="326"/>
    </row>
    <row r="108" spans="1:15" s="158" customFormat="1" ht="13.5" thickTop="1">
      <c r="A108" s="10"/>
      <c r="B108" s="11" t="s">
        <v>56</v>
      </c>
      <c r="C108" s="12">
        <v>387</v>
      </c>
      <c r="D108" s="13">
        <v>97</v>
      </c>
      <c r="E108" s="13">
        <v>6</v>
      </c>
      <c r="F108" s="13">
        <v>22</v>
      </c>
      <c r="G108" s="13">
        <v>97</v>
      </c>
      <c r="H108" s="13">
        <v>27</v>
      </c>
      <c r="I108" s="13">
        <v>20</v>
      </c>
      <c r="J108" s="71"/>
      <c r="K108" s="73">
        <f t="shared" si="4"/>
        <v>656</v>
      </c>
      <c r="L108" s="326"/>
      <c r="M108" s="326"/>
      <c r="O108" s="326"/>
    </row>
    <row r="109" spans="1:15" s="158" customFormat="1" ht="12.75">
      <c r="A109" s="10"/>
      <c r="B109" s="11" t="s">
        <v>60</v>
      </c>
      <c r="C109" s="12">
        <v>219</v>
      </c>
      <c r="D109" s="13">
        <v>192</v>
      </c>
      <c r="E109" s="13">
        <v>8</v>
      </c>
      <c r="F109" s="13">
        <v>21</v>
      </c>
      <c r="G109" s="13">
        <v>47</v>
      </c>
      <c r="H109" s="13">
        <v>47</v>
      </c>
      <c r="I109" s="13">
        <v>14</v>
      </c>
      <c r="J109" s="71"/>
      <c r="K109" s="73">
        <f t="shared" si="4"/>
        <v>548</v>
      </c>
      <c r="L109" s="326"/>
      <c r="M109" s="326"/>
      <c r="O109" s="326"/>
    </row>
    <row r="110" spans="1:15" s="158" customFormat="1" ht="12.75">
      <c r="A110" s="10"/>
      <c r="B110" s="11" t="s">
        <v>62</v>
      </c>
      <c r="C110" s="12">
        <v>272</v>
      </c>
      <c r="D110" s="13">
        <v>161</v>
      </c>
      <c r="E110" s="13">
        <v>4</v>
      </c>
      <c r="F110" s="13">
        <v>72</v>
      </c>
      <c r="G110" s="13">
        <v>32</v>
      </c>
      <c r="H110" s="13">
        <v>46</v>
      </c>
      <c r="I110" s="13">
        <v>23</v>
      </c>
      <c r="J110" s="71"/>
      <c r="K110" s="73">
        <f t="shared" si="4"/>
        <v>610</v>
      </c>
      <c r="L110" s="326"/>
      <c r="M110" s="326"/>
      <c r="O110" s="326"/>
    </row>
    <row r="111" spans="1:15" s="158" customFormat="1" ht="12.75">
      <c r="A111" s="10"/>
      <c r="B111" s="11" t="s">
        <v>72</v>
      </c>
      <c r="C111" s="12">
        <v>20</v>
      </c>
      <c r="D111" s="13">
        <v>397</v>
      </c>
      <c r="E111" s="13"/>
      <c r="F111" s="13">
        <v>1</v>
      </c>
      <c r="G111" s="13"/>
      <c r="H111" s="13">
        <v>4</v>
      </c>
      <c r="I111" s="13">
        <v>1</v>
      </c>
      <c r="J111" s="71"/>
      <c r="K111" s="73">
        <f t="shared" si="4"/>
        <v>423</v>
      </c>
      <c r="L111" s="326"/>
      <c r="M111" s="326"/>
      <c r="O111" s="326"/>
    </row>
    <row r="112" spans="1:15" s="158" customFormat="1" ht="12.75">
      <c r="A112" s="10"/>
      <c r="B112" s="11" t="s">
        <v>74</v>
      </c>
      <c r="C112" s="12">
        <v>186</v>
      </c>
      <c r="D112" s="13">
        <v>43</v>
      </c>
      <c r="E112" s="13">
        <v>3</v>
      </c>
      <c r="F112" s="13">
        <v>19</v>
      </c>
      <c r="G112" s="13">
        <v>28</v>
      </c>
      <c r="H112" s="13">
        <v>10</v>
      </c>
      <c r="I112" s="13">
        <v>8</v>
      </c>
      <c r="J112" s="71"/>
      <c r="K112" s="73">
        <f t="shared" si="4"/>
        <v>297</v>
      </c>
      <c r="L112" s="326"/>
      <c r="M112" s="326"/>
      <c r="O112" s="326"/>
    </row>
    <row r="113" spans="1:15" s="158" customFormat="1" ht="12.75">
      <c r="A113" s="10"/>
      <c r="B113" s="11" t="s">
        <v>84</v>
      </c>
      <c r="C113" s="12">
        <v>485</v>
      </c>
      <c r="D113" s="13">
        <v>109</v>
      </c>
      <c r="E113" s="13">
        <v>6</v>
      </c>
      <c r="F113" s="13">
        <v>42</v>
      </c>
      <c r="G113" s="13">
        <v>73</v>
      </c>
      <c r="H113" s="13">
        <v>25</v>
      </c>
      <c r="I113" s="13">
        <v>13</v>
      </c>
      <c r="J113" s="71"/>
      <c r="K113" s="73">
        <f t="shared" si="4"/>
        <v>753</v>
      </c>
      <c r="L113" s="326"/>
      <c r="M113" s="326"/>
      <c r="O113" s="326"/>
    </row>
    <row r="114" spans="1:15" s="158" customFormat="1" ht="12.75">
      <c r="A114" s="10"/>
      <c r="B114" s="11" t="s">
        <v>93</v>
      </c>
      <c r="C114" s="12">
        <v>671</v>
      </c>
      <c r="D114" s="13">
        <v>330</v>
      </c>
      <c r="E114" s="13">
        <v>69</v>
      </c>
      <c r="F114" s="13">
        <v>432</v>
      </c>
      <c r="G114" s="13">
        <v>111</v>
      </c>
      <c r="H114" s="13">
        <v>49</v>
      </c>
      <c r="I114" s="13">
        <v>47</v>
      </c>
      <c r="J114" s="71"/>
      <c r="K114" s="73">
        <f t="shared" si="4"/>
        <v>1709</v>
      </c>
      <c r="L114" s="326"/>
      <c r="M114" s="326"/>
      <c r="O114" s="326"/>
    </row>
    <row r="115" spans="1:15" s="158" customFormat="1" ht="12.75">
      <c r="A115" s="10"/>
      <c r="B115" s="11" t="s">
        <v>107</v>
      </c>
      <c r="C115" s="12">
        <v>5398</v>
      </c>
      <c r="D115" s="13">
        <v>1252</v>
      </c>
      <c r="E115" s="13">
        <v>1736</v>
      </c>
      <c r="F115" s="13">
        <v>222</v>
      </c>
      <c r="G115" s="13">
        <v>304</v>
      </c>
      <c r="H115" s="13">
        <v>328</v>
      </c>
      <c r="I115" s="13">
        <v>290</v>
      </c>
      <c r="J115" s="71">
        <v>50</v>
      </c>
      <c r="K115" s="73">
        <f t="shared" si="4"/>
        <v>9580</v>
      </c>
      <c r="L115" s="326"/>
      <c r="M115" s="326"/>
      <c r="O115" s="326"/>
    </row>
    <row r="116" spans="1:15" s="158" customFormat="1" ht="12.75">
      <c r="A116" s="10"/>
      <c r="B116" s="11" t="s">
        <v>115</v>
      </c>
      <c r="C116" s="12">
        <v>605</v>
      </c>
      <c r="D116" s="13">
        <v>299</v>
      </c>
      <c r="E116" s="13">
        <v>17</v>
      </c>
      <c r="F116" s="13">
        <v>98</v>
      </c>
      <c r="G116" s="13">
        <v>70</v>
      </c>
      <c r="H116" s="13">
        <v>72</v>
      </c>
      <c r="I116" s="13">
        <v>43</v>
      </c>
      <c r="J116" s="71">
        <v>2</v>
      </c>
      <c r="K116" s="73">
        <f t="shared" si="4"/>
        <v>1206</v>
      </c>
      <c r="L116" s="326"/>
      <c r="M116" s="326"/>
      <c r="O116" s="326"/>
    </row>
    <row r="117" spans="1:15" s="158" customFormat="1" ht="13.5" thickBot="1">
      <c r="A117" s="219" t="s">
        <v>745</v>
      </c>
      <c r="B117" s="220"/>
      <c r="C117" s="221">
        <v>8293</v>
      </c>
      <c r="D117" s="221">
        <f>SUM(D107:D116)</f>
        <v>2891</v>
      </c>
      <c r="E117" s="221">
        <v>1850</v>
      </c>
      <c r="F117" s="221">
        <v>962</v>
      </c>
      <c r="G117" s="221">
        <v>768</v>
      </c>
      <c r="H117" s="221">
        <v>609</v>
      </c>
      <c r="I117" s="221">
        <v>460</v>
      </c>
      <c r="J117" s="221">
        <v>52</v>
      </c>
      <c r="K117" s="221">
        <f>SUM(C117:J117)</f>
        <v>15885</v>
      </c>
      <c r="L117" s="326"/>
      <c r="M117" s="326"/>
      <c r="O117" s="326"/>
    </row>
    <row r="118" spans="1:13" ht="13.5" thickTop="1">
      <c r="A118" s="39" t="s">
        <v>513</v>
      </c>
      <c r="M118" s="326"/>
    </row>
    <row r="120" spans="1:109" ht="18">
      <c r="A120" s="74" t="s">
        <v>526</v>
      </c>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row>
    <row r="121" spans="1:109" ht="12.75" customHeight="1">
      <c r="A121" s="74"/>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c r="DE121" s="75"/>
    </row>
    <row r="122" spans="1:109" ht="12.75" customHeight="1">
      <c r="A122" s="1"/>
      <c r="B122" s="75"/>
      <c r="C122" s="290" t="s">
        <v>177</v>
      </c>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0"/>
      <c r="BH122" s="250"/>
      <c r="BI122" s="250"/>
      <c r="BJ122" s="250"/>
      <c r="BK122" s="250"/>
      <c r="BL122" s="250"/>
      <c r="BM122" s="250"/>
      <c r="BN122" s="250"/>
      <c r="BO122" s="250"/>
      <c r="BP122" s="250"/>
      <c r="BQ122" s="250"/>
      <c r="BR122" s="250"/>
      <c r="BS122" s="250"/>
      <c r="BT122" s="250"/>
      <c r="BU122" s="250"/>
      <c r="BV122" s="250"/>
      <c r="BW122" s="250"/>
      <c r="BX122" s="250"/>
      <c r="BY122" s="250"/>
      <c r="BZ122" s="250"/>
      <c r="CA122" s="250"/>
      <c r="CB122" s="250"/>
      <c r="CC122" s="250"/>
      <c r="CD122" s="250"/>
      <c r="CE122" s="250"/>
      <c r="CF122" s="250"/>
      <c r="CG122" s="250"/>
      <c r="CH122" s="250"/>
      <c r="CI122" s="250"/>
      <c r="CJ122" s="250"/>
      <c r="CK122" s="250"/>
      <c r="CL122" s="250"/>
      <c r="CM122" s="250"/>
      <c r="CN122" s="250"/>
      <c r="CO122" s="250"/>
      <c r="CP122" s="250"/>
      <c r="CQ122" s="250"/>
      <c r="CR122" s="250"/>
      <c r="CS122" s="250"/>
      <c r="CT122" s="250"/>
      <c r="CU122" s="250"/>
      <c r="CV122" s="250"/>
      <c r="CW122" s="250"/>
      <c r="CX122" s="250"/>
      <c r="CY122" s="312" t="s">
        <v>0</v>
      </c>
      <c r="CZ122" s="158"/>
      <c r="DA122" s="158"/>
      <c r="DC122" s="75"/>
      <c r="DD122" s="75"/>
      <c r="DE122" s="75"/>
    </row>
    <row r="123" spans="1:109" ht="12.75" customHeight="1">
      <c r="A123" s="1"/>
      <c r="B123" s="1"/>
      <c r="C123" s="214">
        <v>2019</v>
      </c>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5"/>
      <c r="AK123" s="215"/>
      <c r="AL123" s="215"/>
      <c r="AM123" s="215"/>
      <c r="AN123" s="215"/>
      <c r="AO123" s="215"/>
      <c r="AP123" s="215"/>
      <c r="AQ123" s="215"/>
      <c r="AR123" s="215"/>
      <c r="AS123" s="215"/>
      <c r="AT123" s="215"/>
      <c r="AU123" s="215"/>
      <c r="AV123" s="215"/>
      <c r="AW123" s="215"/>
      <c r="AX123" s="215"/>
      <c r="AY123" s="215"/>
      <c r="AZ123" s="215"/>
      <c r="BA123" s="215"/>
      <c r="BB123" s="215"/>
      <c r="BC123" s="215"/>
      <c r="BD123" s="215"/>
      <c r="BE123" s="215"/>
      <c r="BF123" s="215"/>
      <c r="BG123" s="215"/>
      <c r="BH123" s="215"/>
      <c r="BI123" s="215"/>
      <c r="BJ123" s="215"/>
      <c r="BK123" s="215"/>
      <c r="BL123" s="215"/>
      <c r="BM123" s="215"/>
      <c r="BN123" s="215"/>
      <c r="BO123" s="215"/>
      <c r="BP123" s="215"/>
      <c r="BQ123" s="215"/>
      <c r="BR123" s="215"/>
      <c r="BS123" s="215"/>
      <c r="BT123" s="215"/>
      <c r="BU123" s="215"/>
      <c r="BV123" s="215"/>
      <c r="BW123" s="215"/>
      <c r="BX123" s="215"/>
      <c r="BY123" s="215"/>
      <c r="BZ123" s="215"/>
      <c r="CA123" s="215"/>
      <c r="CB123" s="215"/>
      <c r="CC123" s="215"/>
      <c r="CD123" s="215"/>
      <c r="CE123" s="215"/>
      <c r="CF123" s="215"/>
      <c r="CG123" s="215"/>
      <c r="CH123" s="215"/>
      <c r="CI123" s="215"/>
      <c r="CJ123" s="215"/>
      <c r="CK123" s="215"/>
      <c r="CL123" s="215"/>
      <c r="CM123" s="215"/>
      <c r="CN123" s="215"/>
      <c r="CO123" s="215"/>
      <c r="CP123" s="215"/>
      <c r="CQ123" s="215"/>
      <c r="CR123" s="215"/>
      <c r="CS123" s="215"/>
      <c r="CT123" s="215"/>
      <c r="CU123" s="215"/>
      <c r="CV123" s="215"/>
      <c r="CW123" s="215"/>
      <c r="CX123" s="215"/>
      <c r="CY123" s="312"/>
      <c r="CZ123" s="158"/>
      <c r="DA123" s="158"/>
      <c r="DC123" s="75"/>
      <c r="DD123" s="75"/>
      <c r="DE123" s="75"/>
    </row>
    <row r="124" spans="1:109" ht="12.75" customHeight="1">
      <c r="A124" s="3" t="s">
        <v>132</v>
      </c>
      <c r="B124" s="3" t="s">
        <v>25</v>
      </c>
      <c r="C124" s="213" t="s">
        <v>780</v>
      </c>
      <c r="D124" s="135" t="s">
        <v>781</v>
      </c>
      <c r="E124" s="133" t="s">
        <v>681</v>
      </c>
      <c r="F124" s="134" t="s">
        <v>768</v>
      </c>
      <c r="G124" s="135" t="s">
        <v>654</v>
      </c>
      <c r="H124" s="135" t="s">
        <v>653</v>
      </c>
      <c r="I124" s="135" t="s">
        <v>648</v>
      </c>
      <c r="J124" s="135" t="s">
        <v>634</v>
      </c>
      <c r="K124" s="135" t="s">
        <v>635</v>
      </c>
      <c r="L124" s="135" t="s">
        <v>782</v>
      </c>
      <c r="M124" s="135" t="s">
        <v>683</v>
      </c>
      <c r="N124" s="135" t="s">
        <v>769</v>
      </c>
      <c r="O124" s="135" t="s">
        <v>637</v>
      </c>
      <c r="P124" s="135" t="s">
        <v>684</v>
      </c>
      <c r="Q124" s="135" t="s">
        <v>742</v>
      </c>
      <c r="R124" s="135" t="s">
        <v>640</v>
      </c>
      <c r="S124" s="135" t="s">
        <v>641</v>
      </c>
      <c r="T124" s="135" t="s">
        <v>642</v>
      </c>
      <c r="U124" s="135" t="s">
        <v>643</v>
      </c>
      <c r="V124" s="135" t="s">
        <v>686</v>
      </c>
      <c r="W124" s="135" t="s">
        <v>711</v>
      </c>
      <c r="X124" s="135" t="s">
        <v>644</v>
      </c>
      <c r="Y124" s="135" t="s">
        <v>645</v>
      </c>
      <c r="Z124" s="135" t="s">
        <v>702</v>
      </c>
      <c r="AA124" s="135" t="s">
        <v>688</v>
      </c>
      <c r="AB124" s="135" t="s">
        <v>695</v>
      </c>
      <c r="AC124" s="135" t="s">
        <v>650</v>
      </c>
      <c r="AD124" s="135" t="s">
        <v>675</v>
      </c>
      <c r="AE124" s="135" t="s">
        <v>649</v>
      </c>
      <c r="AF124" s="135" t="s">
        <v>692</v>
      </c>
      <c r="AG124" s="135" t="s">
        <v>693</v>
      </c>
      <c r="AH124" s="135" t="s">
        <v>651</v>
      </c>
      <c r="AI124" s="135" t="s">
        <v>783</v>
      </c>
      <c r="AJ124" s="135" t="s">
        <v>698</v>
      </c>
      <c r="AK124" s="135" t="s">
        <v>784</v>
      </c>
      <c r="AL124" s="135" t="s">
        <v>655</v>
      </c>
      <c r="AM124" s="133" t="s">
        <v>700</v>
      </c>
      <c r="AN124" s="135" t="s">
        <v>785</v>
      </c>
      <c r="AO124" s="135" t="s">
        <v>786</v>
      </c>
      <c r="AP124" s="135" t="s">
        <v>657</v>
      </c>
      <c r="AQ124" s="135" t="s">
        <v>701</v>
      </c>
      <c r="AR124" s="135" t="s">
        <v>703</v>
      </c>
      <c r="AS124" s="135" t="s">
        <v>787</v>
      </c>
      <c r="AT124" s="134" t="s">
        <v>738</v>
      </c>
      <c r="AU124" s="328" t="s">
        <v>705</v>
      </c>
      <c r="AV124" s="328" t="s">
        <v>697</v>
      </c>
      <c r="AW124" s="328" t="s">
        <v>704</v>
      </c>
      <c r="AX124" s="328" t="s">
        <v>658</v>
      </c>
      <c r="AY124" s="328" t="s">
        <v>659</v>
      </c>
      <c r="AZ124" s="328" t="s">
        <v>660</v>
      </c>
      <c r="BA124" s="328" t="s">
        <v>712</v>
      </c>
      <c r="BB124" s="328" t="s">
        <v>788</v>
      </c>
      <c r="BC124" s="328" t="s">
        <v>719</v>
      </c>
      <c r="BD124" s="328" t="s">
        <v>789</v>
      </c>
      <c r="BE124" s="328" t="s">
        <v>790</v>
      </c>
      <c r="BF124" s="328" t="s">
        <v>791</v>
      </c>
      <c r="BG124" s="328" t="s">
        <v>663</v>
      </c>
      <c r="BH124" s="328" t="s">
        <v>713</v>
      </c>
      <c r="BI124" s="328" t="s">
        <v>714</v>
      </c>
      <c r="BJ124" s="328" t="s">
        <v>716</v>
      </c>
      <c r="BK124" s="328" t="s">
        <v>792</v>
      </c>
      <c r="BL124" s="328" t="s">
        <v>718</v>
      </c>
      <c r="BM124" s="328" t="s">
        <v>793</v>
      </c>
      <c r="BN124" s="328" t="s">
        <v>794</v>
      </c>
      <c r="BO124" s="328" t="s">
        <v>777</v>
      </c>
      <c r="BP124" s="328" t="s">
        <v>699</v>
      </c>
      <c r="BQ124" s="328" t="s">
        <v>795</v>
      </c>
      <c r="BR124" s="328" t="s">
        <v>796</v>
      </c>
      <c r="BS124" s="328" t="s">
        <v>647</v>
      </c>
      <c r="BT124" s="328" t="s">
        <v>722</v>
      </c>
      <c r="BU124" s="328" t="s">
        <v>721</v>
      </c>
      <c r="BV124" s="328" t="s">
        <v>666</v>
      </c>
      <c r="BW124" s="328" t="s">
        <v>739</v>
      </c>
      <c r="BX124" s="328" t="s">
        <v>667</v>
      </c>
      <c r="BY124" s="328" t="s">
        <v>797</v>
      </c>
      <c r="BZ124" s="328" t="s">
        <v>668</v>
      </c>
      <c r="CA124" s="328" t="s">
        <v>669</v>
      </c>
      <c r="CB124" s="328" t="s">
        <v>779</v>
      </c>
      <c r="CC124" s="328" t="s">
        <v>798</v>
      </c>
      <c r="CD124" s="328" t="s">
        <v>671</v>
      </c>
      <c r="CE124" s="328" t="s">
        <v>672</v>
      </c>
      <c r="CF124" s="328" t="s">
        <v>709</v>
      </c>
      <c r="CG124" s="328" t="s">
        <v>673</v>
      </c>
      <c r="CH124" s="328" t="s">
        <v>728</v>
      </c>
      <c r="CI124" s="328" t="s">
        <v>799</v>
      </c>
      <c r="CJ124" s="328" t="s">
        <v>685</v>
      </c>
      <c r="CK124" s="328" t="s">
        <v>725</v>
      </c>
      <c r="CL124" s="328" t="s">
        <v>726</v>
      </c>
      <c r="CM124" s="328" t="s">
        <v>729</v>
      </c>
      <c r="CN124" s="328" t="s">
        <v>800</v>
      </c>
      <c r="CO124" s="328" t="s">
        <v>730</v>
      </c>
      <c r="CP124" s="328" t="s">
        <v>687</v>
      </c>
      <c r="CQ124" s="328" t="s">
        <v>734</v>
      </c>
      <c r="CR124" s="328" t="s">
        <v>735</v>
      </c>
      <c r="CS124" s="328" t="s">
        <v>801</v>
      </c>
      <c r="CT124" s="328" t="s">
        <v>670</v>
      </c>
      <c r="CU124" s="328" t="s">
        <v>676</v>
      </c>
      <c r="CV124" s="328" t="s">
        <v>737</v>
      </c>
      <c r="CW124" s="328" t="s">
        <v>802</v>
      </c>
      <c r="CX124" s="328" t="s">
        <v>740</v>
      </c>
      <c r="CY124" s="62"/>
      <c r="CZ124" s="62"/>
      <c r="DA124" s="158"/>
      <c r="DC124" s="75"/>
      <c r="DD124" s="75"/>
      <c r="DE124" s="75"/>
    </row>
    <row r="125" spans="1:109" ht="12.75" customHeight="1" thickBot="1">
      <c r="A125" s="248" t="s">
        <v>55</v>
      </c>
      <c r="B125" s="55" t="s">
        <v>437</v>
      </c>
      <c r="C125" s="8"/>
      <c r="D125" s="9"/>
      <c r="E125" s="9"/>
      <c r="F125" s="64"/>
      <c r="G125" s="9">
        <v>3</v>
      </c>
      <c r="H125" s="9"/>
      <c r="I125" s="9">
        <v>1</v>
      </c>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123"/>
      <c r="AU125" s="123"/>
      <c r="AV125" s="123"/>
      <c r="AW125" s="123"/>
      <c r="AX125" s="123"/>
      <c r="AY125" s="123"/>
      <c r="AZ125" s="123"/>
      <c r="BA125" s="123"/>
      <c r="BB125" s="123"/>
      <c r="BC125" s="123">
        <v>2</v>
      </c>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c r="BX125" s="123"/>
      <c r="BY125" s="123"/>
      <c r="BZ125" s="123"/>
      <c r="CA125" s="123"/>
      <c r="CB125" s="123"/>
      <c r="CC125" s="123"/>
      <c r="CD125" s="123"/>
      <c r="CE125" s="123"/>
      <c r="CF125" s="123"/>
      <c r="CG125" s="123"/>
      <c r="CH125" s="123"/>
      <c r="CI125" s="123"/>
      <c r="CJ125" s="123"/>
      <c r="CK125" s="123"/>
      <c r="CL125" s="123"/>
      <c r="CM125" s="123"/>
      <c r="CN125" s="123"/>
      <c r="CO125" s="123"/>
      <c r="CP125" s="123"/>
      <c r="CQ125" s="123"/>
      <c r="CR125" s="123"/>
      <c r="CS125" s="123"/>
      <c r="CT125" s="123"/>
      <c r="CU125" s="123"/>
      <c r="CV125" s="123"/>
      <c r="CW125" s="123"/>
      <c r="CX125" s="123"/>
      <c r="CY125" s="123">
        <f>SUM(G125:CX125)</f>
        <v>6</v>
      </c>
      <c r="CZ125" s="123"/>
      <c r="DA125" s="158"/>
      <c r="DC125" s="75"/>
      <c r="DD125" s="75"/>
      <c r="DE125" s="75"/>
    </row>
    <row r="126" spans="1:109" ht="12.75" customHeight="1" thickTop="1">
      <c r="A126" s="278"/>
      <c r="B126" s="55" t="s">
        <v>438</v>
      </c>
      <c r="C126" s="123"/>
      <c r="D126" s="123"/>
      <c r="E126" s="123"/>
      <c r="F126" s="123"/>
      <c r="G126" s="123">
        <v>1</v>
      </c>
      <c r="H126" s="123"/>
      <c r="I126" s="123">
        <v>44</v>
      </c>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v>31</v>
      </c>
      <c r="AI126" s="123"/>
      <c r="AJ126" s="123"/>
      <c r="AK126" s="123"/>
      <c r="AL126" s="123"/>
      <c r="AM126" s="123"/>
      <c r="AN126" s="123"/>
      <c r="AO126" s="123"/>
      <c r="AP126" s="123"/>
      <c r="AQ126" s="123"/>
      <c r="AR126" s="123"/>
      <c r="AS126" s="123"/>
      <c r="AT126" s="123"/>
      <c r="AU126" s="123"/>
      <c r="AV126" s="123"/>
      <c r="AW126" s="123"/>
      <c r="AX126" s="123"/>
      <c r="AY126" s="123">
        <v>1</v>
      </c>
      <c r="AZ126" s="123"/>
      <c r="BA126" s="123"/>
      <c r="BB126" s="123"/>
      <c r="BC126" s="123">
        <v>4</v>
      </c>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c r="BX126" s="123"/>
      <c r="BY126" s="123"/>
      <c r="BZ126" s="123"/>
      <c r="CA126" s="123"/>
      <c r="CB126" s="123"/>
      <c r="CC126" s="123"/>
      <c r="CD126" s="123"/>
      <c r="CE126" s="123"/>
      <c r="CF126" s="123"/>
      <c r="CG126" s="123"/>
      <c r="CH126" s="123"/>
      <c r="CI126" s="123"/>
      <c r="CJ126" s="123"/>
      <c r="CK126" s="123"/>
      <c r="CL126" s="123"/>
      <c r="CM126" s="123"/>
      <c r="CN126" s="123"/>
      <c r="CO126" s="123"/>
      <c r="CP126" s="123"/>
      <c r="CQ126" s="123"/>
      <c r="CR126" s="123"/>
      <c r="CS126" s="123"/>
      <c r="CT126" s="123"/>
      <c r="CU126" s="123"/>
      <c r="CV126" s="123"/>
      <c r="CW126" s="123"/>
      <c r="CX126" s="123"/>
      <c r="CY126" s="123">
        <f aca="true" t="shared" si="5" ref="CY126:CY189">SUM(G126:CX126)</f>
        <v>81</v>
      </c>
      <c r="CZ126" s="123"/>
      <c r="DA126" s="158"/>
      <c r="DC126" s="75"/>
      <c r="DD126" s="75"/>
      <c r="DE126" s="75"/>
    </row>
    <row r="127" spans="1:109" ht="12.75" customHeight="1">
      <c r="A127" s="278"/>
      <c r="B127" s="55" t="s">
        <v>441</v>
      </c>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v>3</v>
      </c>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c r="BX127" s="123"/>
      <c r="BY127" s="123"/>
      <c r="BZ127" s="123"/>
      <c r="CA127" s="123"/>
      <c r="CB127" s="123"/>
      <c r="CC127" s="123"/>
      <c r="CD127" s="123"/>
      <c r="CE127" s="123"/>
      <c r="CF127" s="123"/>
      <c r="CG127" s="123"/>
      <c r="CH127" s="123"/>
      <c r="CI127" s="123"/>
      <c r="CJ127" s="123"/>
      <c r="CK127" s="123"/>
      <c r="CL127" s="123"/>
      <c r="CM127" s="123"/>
      <c r="CN127" s="123"/>
      <c r="CO127" s="123"/>
      <c r="CP127" s="123"/>
      <c r="CQ127" s="123"/>
      <c r="CR127" s="123"/>
      <c r="CS127" s="123"/>
      <c r="CT127" s="123"/>
      <c r="CU127" s="123"/>
      <c r="CV127" s="123"/>
      <c r="CW127" s="123"/>
      <c r="CX127" s="123"/>
      <c r="CY127" s="123">
        <f t="shared" si="5"/>
        <v>3</v>
      </c>
      <c r="CZ127" s="123"/>
      <c r="DA127" s="158"/>
      <c r="DC127" s="75"/>
      <c r="DD127" s="75"/>
      <c r="DE127" s="75"/>
    </row>
    <row r="128" spans="1:109" ht="12.75" customHeight="1">
      <c r="A128" s="278"/>
      <c r="B128" s="55" t="s">
        <v>442</v>
      </c>
      <c r="C128" s="123"/>
      <c r="D128" s="123"/>
      <c r="E128" s="123"/>
      <c r="F128" s="123"/>
      <c r="G128" s="123"/>
      <c r="H128" s="123"/>
      <c r="I128" s="123">
        <v>2</v>
      </c>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c r="BX128" s="123"/>
      <c r="BY128" s="123"/>
      <c r="BZ128" s="123"/>
      <c r="CA128" s="123"/>
      <c r="CB128" s="123"/>
      <c r="CC128" s="123"/>
      <c r="CD128" s="123"/>
      <c r="CE128" s="123"/>
      <c r="CF128" s="123"/>
      <c r="CG128" s="123"/>
      <c r="CH128" s="123"/>
      <c r="CI128" s="123"/>
      <c r="CJ128" s="123"/>
      <c r="CK128" s="123"/>
      <c r="CL128" s="123"/>
      <c r="CM128" s="123"/>
      <c r="CN128" s="123"/>
      <c r="CO128" s="123"/>
      <c r="CP128" s="123"/>
      <c r="CQ128" s="123"/>
      <c r="CR128" s="123"/>
      <c r="CS128" s="123"/>
      <c r="CT128" s="123"/>
      <c r="CU128" s="123"/>
      <c r="CV128" s="123"/>
      <c r="CW128" s="123"/>
      <c r="CX128" s="123"/>
      <c r="CY128" s="123">
        <f t="shared" si="5"/>
        <v>2</v>
      </c>
      <c r="CZ128" s="123"/>
      <c r="DA128" s="158"/>
      <c r="DC128" s="75"/>
      <c r="DD128" s="75"/>
      <c r="DE128" s="75"/>
    </row>
    <row r="129" spans="1:109" ht="12.75" customHeight="1">
      <c r="A129" s="278"/>
      <c r="B129" s="55" t="s">
        <v>443</v>
      </c>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c r="BX129" s="123"/>
      <c r="BY129" s="123"/>
      <c r="BZ129" s="123"/>
      <c r="CA129" s="123"/>
      <c r="CB129" s="123"/>
      <c r="CC129" s="123"/>
      <c r="CD129" s="123"/>
      <c r="CE129" s="123"/>
      <c r="CF129" s="123"/>
      <c r="CG129" s="123"/>
      <c r="CH129" s="123"/>
      <c r="CI129" s="123"/>
      <c r="CJ129" s="123"/>
      <c r="CK129" s="123"/>
      <c r="CL129" s="123"/>
      <c r="CM129" s="123"/>
      <c r="CN129" s="123"/>
      <c r="CO129" s="123"/>
      <c r="CP129" s="123">
        <v>1</v>
      </c>
      <c r="CQ129" s="123"/>
      <c r="CR129" s="123"/>
      <c r="CS129" s="123"/>
      <c r="CT129" s="123"/>
      <c r="CU129" s="123"/>
      <c r="CV129" s="123"/>
      <c r="CW129" s="123"/>
      <c r="CX129" s="123"/>
      <c r="CY129" s="123">
        <f t="shared" si="5"/>
        <v>1</v>
      </c>
      <c r="CZ129" s="123"/>
      <c r="DA129" s="158"/>
      <c r="DC129" s="75"/>
      <c r="DD129" s="75"/>
      <c r="DE129" s="75"/>
    </row>
    <row r="130" spans="1:109" ht="12.75" customHeight="1">
      <c r="A130" s="313"/>
      <c r="B130" s="55" t="s">
        <v>444</v>
      </c>
      <c r="C130" s="123"/>
      <c r="D130" s="123"/>
      <c r="E130" s="123"/>
      <c r="F130" s="123"/>
      <c r="G130" s="123"/>
      <c r="H130" s="123"/>
      <c r="I130" s="123">
        <v>2</v>
      </c>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v>2</v>
      </c>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v>1</v>
      </c>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c r="BX130" s="123"/>
      <c r="BY130" s="123"/>
      <c r="BZ130" s="123"/>
      <c r="CA130" s="123"/>
      <c r="CB130" s="123"/>
      <c r="CC130" s="123"/>
      <c r="CD130" s="123"/>
      <c r="CE130" s="123"/>
      <c r="CF130" s="123"/>
      <c r="CG130" s="123"/>
      <c r="CH130" s="123"/>
      <c r="CI130" s="123"/>
      <c r="CJ130" s="123"/>
      <c r="CK130" s="123"/>
      <c r="CL130" s="123"/>
      <c r="CM130" s="123"/>
      <c r="CN130" s="123"/>
      <c r="CO130" s="123"/>
      <c r="CP130" s="123"/>
      <c r="CQ130" s="123"/>
      <c r="CR130" s="123"/>
      <c r="CS130" s="123"/>
      <c r="CT130" s="123"/>
      <c r="CU130" s="123"/>
      <c r="CV130" s="123"/>
      <c r="CW130" s="123"/>
      <c r="CX130" s="123"/>
      <c r="CY130" s="123">
        <f t="shared" si="5"/>
        <v>5</v>
      </c>
      <c r="CZ130" s="123"/>
      <c r="DA130" s="158"/>
      <c r="DC130" s="75"/>
      <c r="DD130" s="75"/>
      <c r="DE130" s="75"/>
    </row>
    <row r="131" spans="1:109" ht="12.75" customHeight="1" thickBot="1">
      <c r="A131" s="248" t="s">
        <v>56</v>
      </c>
      <c r="B131" s="52" t="s">
        <v>445</v>
      </c>
      <c r="C131" s="123"/>
      <c r="D131" s="123"/>
      <c r="E131" s="123"/>
      <c r="F131" s="123"/>
      <c r="G131" s="123">
        <v>2</v>
      </c>
      <c r="H131" s="123"/>
      <c r="I131" s="123">
        <v>1</v>
      </c>
      <c r="J131" s="123"/>
      <c r="K131" s="123"/>
      <c r="L131" s="123"/>
      <c r="M131" s="123"/>
      <c r="N131" s="123"/>
      <c r="O131" s="123"/>
      <c r="P131" s="123"/>
      <c r="Q131" s="123"/>
      <c r="R131" s="123"/>
      <c r="S131" s="123"/>
      <c r="T131" s="123"/>
      <c r="U131" s="123"/>
      <c r="V131" s="123"/>
      <c r="W131" s="123"/>
      <c r="X131" s="123"/>
      <c r="Y131" s="123"/>
      <c r="Z131" s="123"/>
      <c r="AA131" s="123"/>
      <c r="AB131" s="123"/>
      <c r="AC131" s="123"/>
      <c r="AD131" s="123">
        <v>1</v>
      </c>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v>1</v>
      </c>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c r="BX131" s="123"/>
      <c r="BY131" s="123"/>
      <c r="BZ131" s="123"/>
      <c r="CA131" s="123"/>
      <c r="CB131" s="123"/>
      <c r="CC131" s="123"/>
      <c r="CD131" s="123"/>
      <c r="CE131" s="123"/>
      <c r="CF131" s="123"/>
      <c r="CG131" s="123"/>
      <c r="CH131" s="123"/>
      <c r="CI131" s="123"/>
      <c r="CJ131" s="123"/>
      <c r="CK131" s="123"/>
      <c r="CL131" s="123"/>
      <c r="CM131" s="123"/>
      <c r="CN131" s="123"/>
      <c r="CO131" s="123"/>
      <c r="CP131" s="123"/>
      <c r="CQ131" s="123"/>
      <c r="CR131" s="123"/>
      <c r="CS131" s="123"/>
      <c r="CT131" s="123"/>
      <c r="CU131" s="123"/>
      <c r="CV131" s="123"/>
      <c r="CW131" s="123"/>
      <c r="CX131" s="123"/>
      <c r="CY131" s="123">
        <f t="shared" si="5"/>
        <v>5</v>
      </c>
      <c r="CZ131" s="123"/>
      <c r="DA131" s="158"/>
      <c r="DC131" s="75"/>
      <c r="DD131" s="75"/>
      <c r="DE131" s="75"/>
    </row>
    <row r="132" spans="1:109" ht="12.75" customHeight="1" thickTop="1">
      <c r="A132" s="278"/>
      <c r="B132" s="52" t="s">
        <v>446</v>
      </c>
      <c r="C132" s="123"/>
      <c r="D132" s="123"/>
      <c r="E132" s="123"/>
      <c r="F132" s="123"/>
      <c r="G132" s="123">
        <v>47</v>
      </c>
      <c r="H132" s="123"/>
      <c r="I132" s="123">
        <v>46</v>
      </c>
      <c r="J132" s="123">
        <v>3</v>
      </c>
      <c r="K132" s="123"/>
      <c r="L132" s="123"/>
      <c r="M132" s="123"/>
      <c r="N132" s="123"/>
      <c r="O132" s="123"/>
      <c r="P132" s="123"/>
      <c r="Q132" s="123"/>
      <c r="R132" s="123"/>
      <c r="S132" s="123"/>
      <c r="T132" s="123"/>
      <c r="U132" s="123">
        <v>1</v>
      </c>
      <c r="V132" s="123"/>
      <c r="W132" s="123"/>
      <c r="X132" s="123"/>
      <c r="Y132" s="123"/>
      <c r="Z132" s="123"/>
      <c r="AA132" s="123"/>
      <c r="AB132" s="123"/>
      <c r="AC132" s="123"/>
      <c r="AD132" s="123">
        <v>8</v>
      </c>
      <c r="AE132" s="123"/>
      <c r="AF132" s="123"/>
      <c r="AG132" s="123"/>
      <c r="AH132" s="123">
        <v>4</v>
      </c>
      <c r="AI132" s="123"/>
      <c r="AJ132" s="123"/>
      <c r="AK132" s="123"/>
      <c r="AL132" s="123"/>
      <c r="AM132" s="123">
        <v>14</v>
      </c>
      <c r="AN132" s="123"/>
      <c r="AO132" s="123"/>
      <c r="AP132" s="123"/>
      <c r="AQ132" s="123"/>
      <c r="AR132" s="123"/>
      <c r="AS132" s="123"/>
      <c r="AT132" s="123"/>
      <c r="AU132" s="123"/>
      <c r="AV132" s="123"/>
      <c r="AW132" s="123"/>
      <c r="AX132" s="123">
        <v>20</v>
      </c>
      <c r="AY132" s="123">
        <v>1</v>
      </c>
      <c r="AZ132" s="123"/>
      <c r="BA132" s="123"/>
      <c r="BB132" s="123"/>
      <c r="BC132" s="123">
        <v>14</v>
      </c>
      <c r="BD132" s="123"/>
      <c r="BE132" s="123"/>
      <c r="BF132" s="123"/>
      <c r="BG132" s="123">
        <v>16</v>
      </c>
      <c r="BH132" s="123"/>
      <c r="BI132" s="123"/>
      <c r="BJ132" s="123"/>
      <c r="BK132" s="123"/>
      <c r="BL132" s="123"/>
      <c r="BM132" s="123"/>
      <c r="BN132" s="123"/>
      <c r="BO132" s="123"/>
      <c r="BP132" s="123"/>
      <c r="BQ132" s="123"/>
      <c r="BR132" s="123"/>
      <c r="BS132" s="123"/>
      <c r="BT132" s="123"/>
      <c r="BU132" s="123"/>
      <c r="BV132" s="123"/>
      <c r="BW132" s="123"/>
      <c r="BX132" s="123"/>
      <c r="BY132" s="123"/>
      <c r="BZ132" s="123"/>
      <c r="CA132" s="123"/>
      <c r="CB132" s="123"/>
      <c r="CC132" s="123"/>
      <c r="CD132" s="123"/>
      <c r="CE132" s="123">
        <v>1</v>
      </c>
      <c r="CF132" s="123"/>
      <c r="CG132" s="123">
        <v>1</v>
      </c>
      <c r="CH132" s="123"/>
      <c r="CI132" s="123"/>
      <c r="CJ132" s="123"/>
      <c r="CK132" s="123"/>
      <c r="CL132" s="123"/>
      <c r="CM132" s="123"/>
      <c r="CN132" s="123"/>
      <c r="CO132" s="123"/>
      <c r="CP132" s="123"/>
      <c r="CQ132" s="123"/>
      <c r="CR132" s="123"/>
      <c r="CS132" s="123"/>
      <c r="CT132" s="123"/>
      <c r="CU132" s="123"/>
      <c r="CV132" s="123"/>
      <c r="CW132" s="123"/>
      <c r="CX132" s="123"/>
      <c r="CY132" s="123">
        <f t="shared" si="5"/>
        <v>176</v>
      </c>
      <c r="CZ132" s="123"/>
      <c r="DA132" s="158"/>
      <c r="DC132" s="75"/>
      <c r="DD132" s="75"/>
      <c r="DE132" s="75"/>
    </row>
    <row r="133" spans="1:109" ht="12.75" customHeight="1">
      <c r="A133" s="278"/>
      <c r="B133" s="52" t="s">
        <v>447</v>
      </c>
      <c r="C133" s="123"/>
      <c r="D133" s="123"/>
      <c r="E133" s="123"/>
      <c r="F133" s="123"/>
      <c r="G133" s="123">
        <v>8</v>
      </c>
      <c r="H133" s="123"/>
      <c r="I133" s="123">
        <v>141</v>
      </c>
      <c r="J133" s="123"/>
      <c r="K133" s="123"/>
      <c r="L133" s="123"/>
      <c r="M133" s="123"/>
      <c r="N133" s="123"/>
      <c r="O133" s="123"/>
      <c r="P133" s="123"/>
      <c r="Q133" s="123"/>
      <c r="R133" s="123"/>
      <c r="S133" s="123"/>
      <c r="T133" s="123"/>
      <c r="U133" s="123"/>
      <c r="V133" s="123"/>
      <c r="W133" s="123"/>
      <c r="X133" s="123"/>
      <c r="Y133" s="123"/>
      <c r="Z133" s="123"/>
      <c r="AA133" s="123"/>
      <c r="AB133" s="123"/>
      <c r="AC133" s="123"/>
      <c r="AD133" s="123">
        <v>3</v>
      </c>
      <c r="AE133" s="123"/>
      <c r="AF133" s="123"/>
      <c r="AG133" s="123"/>
      <c r="AH133" s="123">
        <v>10</v>
      </c>
      <c r="AI133" s="123"/>
      <c r="AJ133" s="123"/>
      <c r="AK133" s="123"/>
      <c r="AL133" s="123"/>
      <c r="AM133" s="123">
        <v>2</v>
      </c>
      <c r="AN133" s="123"/>
      <c r="AO133" s="123"/>
      <c r="AP133" s="123"/>
      <c r="AQ133" s="123"/>
      <c r="AR133" s="123"/>
      <c r="AS133" s="123"/>
      <c r="AT133" s="123"/>
      <c r="AU133" s="123"/>
      <c r="AV133" s="123"/>
      <c r="AW133" s="123"/>
      <c r="AX133" s="123">
        <v>4</v>
      </c>
      <c r="AY133" s="123">
        <v>3</v>
      </c>
      <c r="AZ133" s="123"/>
      <c r="BA133" s="123"/>
      <c r="BB133" s="123"/>
      <c r="BC133" s="123">
        <v>11</v>
      </c>
      <c r="BD133" s="123"/>
      <c r="BE133" s="123"/>
      <c r="BF133" s="123"/>
      <c r="BG133" s="123">
        <v>2</v>
      </c>
      <c r="BH133" s="123"/>
      <c r="BI133" s="123"/>
      <c r="BJ133" s="123"/>
      <c r="BK133" s="123"/>
      <c r="BL133" s="123"/>
      <c r="BM133" s="123"/>
      <c r="BN133" s="123"/>
      <c r="BO133" s="123"/>
      <c r="BP133" s="123">
        <v>1</v>
      </c>
      <c r="BQ133" s="123"/>
      <c r="BR133" s="123"/>
      <c r="BS133" s="123">
        <v>3</v>
      </c>
      <c r="BT133" s="123"/>
      <c r="BU133" s="123"/>
      <c r="BV133" s="123"/>
      <c r="BW133" s="123"/>
      <c r="BX133" s="123"/>
      <c r="BY133" s="123"/>
      <c r="BZ133" s="123"/>
      <c r="CA133" s="123">
        <v>2</v>
      </c>
      <c r="CB133" s="123"/>
      <c r="CC133" s="123"/>
      <c r="CD133" s="123"/>
      <c r="CE133" s="123">
        <v>14</v>
      </c>
      <c r="CF133" s="123"/>
      <c r="CG133" s="123"/>
      <c r="CH133" s="123"/>
      <c r="CI133" s="123"/>
      <c r="CJ133" s="123"/>
      <c r="CK133" s="123"/>
      <c r="CL133" s="123"/>
      <c r="CM133" s="123"/>
      <c r="CN133" s="123"/>
      <c r="CO133" s="123"/>
      <c r="CP133" s="123"/>
      <c r="CQ133" s="123"/>
      <c r="CR133" s="123"/>
      <c r="CS133" s="123"/>
      <c r="CT133" s="123"/>
      <c r="CU133" s="123"/>
      <c r="CV133" s="123"/>
      <c r="CW133" s="123"/>
      <c r="CX133" s="123"/>
      <c r="CY133" s="123">
        <f t="shared" si="5"/>
        <v>204</v>
      </c>
      <c r="CZ133" s="123"/>
      <c r="DA133" s="158"/>
      <c r="DC133" s="75"/>
      <c r="DD133" s="75"/>
      <c r="DE133" s="75"/>
    </row>
    <row r="134" spans="1:109" ht="12.75" customHeight="1" thickBot="1">
      <c r="A134" s="248" t="s">
        <v>60</v>
      </c>
      <c r="B134" s="52" t="s">
        <v>448</v>
      </c>
      <c r="C134" s="123"/>
      <c r="D134" s="123"/>
      <c r="E134" s="123"/>
      <c r="F134" s="123"/>
      <c r="G134" s="123">
        <v>42</v>
      </c>
      <c r="H134" s="123"/>
      <c r="I134" s="123">
        <v>200</v>
      </c>
      <c r="J134" s="123"/>
      <c r="K134" s="123"/>
      <c r="L134" s="123"/>
      <c r="M134" s="123"/>
      <c r="N134" s="123"/>
      <c r="O134" s="123"/>
      <c r="P134" s="123"/>
      <c r="Q134" s="123"/>
      <c r="R134" s="123"/>
      <c r="S134" s="123"/>
      <c r="T134" s="123"/>
      <c r="U134" s="123"/>
      <c r="V134" s="123"/>
      <c r="W134" s="123"/>
      <c r="X134" s="123"/>
      <c r="Y134" s="123"/>
      <c r="Z134" s="123"/>
      <c r="AA134" s="123">
        <v>1</v>
      </c>
      <c r="AB134" s="123"/>
      <c r="AC134" s="123"/>
      <c r="AD134" s="123">
        <v>9</v>
      </c>
      <c r="AE134" s="123"/>
      <c r="AF134" s="123"/>
      <c r="AG134" s="123"/>
      <c r="AH134" s="123">
        <v>8</v>
      </c>
      <c r="AI134" s="123"/>
      <c r="AJ134" s="123"/>
      <c r="AK134" s="123"/>
      <c r="AL134" s="123"/>
      <c r="AM134" s="123"/>
      <c r="AN134" s="123"/>
      <c r="AO134" s="123"/>
      <c r="AP134" s="123">
        <v>1</v>
      </c>
      <c r="AQ134" s="123"/>
      <c r="AR134" s="123"/>
      <c r="AS134" s="123"/>
      <c r="AT134" s="123"/>
      <c r="AU134" s="123"/>
      <c r="AV134" s="123"/>
      <c r="AW134" s="123"/>
      <c r="AX134" s="123">
        <v>3</v>
      </c>
      <c r="AY134" s="123">
        <v>2</v>
      </c>
      <c r="AZ134" s="123"/>
      <c r="BA134" s="123"/>
      <c r="BB134" s="123"/>
      <c r="BC134" s="123">
        <v>1</v>
      </c>
      <c r="BD134" s="123"/>
      <c r="BE134" s="123"/>
      <c r="BF134" s="123"/>
      <c r="BG134" s="123"/>
      <c r="BH134" s="123"/>
      <c r="BI134" s="123"/>
      <c r="BJ134" s="123"/>
      <c r="BK134" s="123"/>
      <c r="BL134" s="123"/>
      <c r="BM134" s="123"/>
      <c r="BN134" s="123"/>
      <c r="BO134" s="123"/>
      <c r="BP134" s="123"/>
      <c r="BQ134" s="123"/>
      <c r="BR134" s="123"/>
      <c r="BS134" s="123">
        <v>3</v>
      </c>
      <c r="BT134" s="123"/>
      <c r="BU134" s="123"/>
      <c r="BV134" s="123"/>
      <c r="BW134" s="123"/>
      <c r="BX134" s="123"/>
      <c r="BY134" s="123"/>
      <c r="BZ134" s="123"/>
      <c r="CA134" s="123">
        <v>3</v>
      </c>
      <c r="CB134" s="123"/>
      <c r="CC134" s="123"/>
      <c r="CD134" s="123"/>
      <c r="CE134" s="123"/>
      <c r="CF134" s="123"/>
      <c r="CG134" s="123"/>
      <c r="CH134" s="123"/>
      <c r="CI134" s="123"/>
      <c r="CJ134" s="123"/>
      <c r="CK134" s="123"/>
      <c r="CL134" s="123"/>
      <c r="CM134" s="123">
        <v>2</v>
      </c>
      <c r="CN134" s="123"/>
      <c r="CO134" s="123"/>
      <c r="CP134" s="123">
        <v>1</v>
      </c>
      <c r="CQ134" s="123"/>
      <c r="CR134" s="123"/>
      <c r="CS134" s="123"/>
      <c r="CT134" s="123"/>
      <c r="CU134" s="123"/>
      <c r="CV134" s="123"/>
      <c r="CW134" s="123"/>
      <c r="CX134" s="123"/>
      <c r="CY134" s="123">
        <f t="shared" si="5"/>
        <v>276</v>
      </c>
      <c r="CZ134" s="123"/>
      <c r="DA134" s="158"/>
      <c r="DC134" s="75"/>
      <c r="DD134" s="75"/>
      <c r="DE134" s="75"/>
    </row>
    <row r="135" spans="1:109" ht="12.75" customHeight="1" thickTop="1">
      <c r="A135" s="278"/>
      <c r="B135" s="52" t="s">
        <v>449</v>
      </c>
      <c r="C135" s="123"/>
      <c r="D135" s="123"/>
      <c r="E135" s="123"/>
      <c r="F135" s="123"/>
      <c r="G135" s="123">
        <v>1</v>
      </c>
      <c r="H135" s="123"/>
      <c r="I135" s="123">
        <v>3</v>
      </c>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v>1</v>
      </c>
      <c r="AI135" s="123"/>
      <c r="AJ135" s="123"/>
      <c r="AK135" s="123"/>
      <c r="AL135" s="123"/>
      <c r="AM135" s="123"/>
      <c r="AN135" s="123"/>
      <c r="AO135" s="123"/>
      <c r="AP135" s="123"/>
      <c r="AQ135" s="123"/>
      <c r="AR135" s="123"/>
      <c r="AS135" s="123"/>
      <c r="AT135" s="123"/>
      <c r="AU135" s="123"/>
      <c r="AV135" s="123"/>
      <c r="AW135" s="123"/>
      <c r="AX135" s="123">
        <v>2</v>
      </c>
      <c r="AY135" s="123"/>
      <c r="AZ135" s="123"/>
      <c r="BA135" s="123"/>
      <c r="BB135" s="123"/>
      <c r="BC135" s="123">
        <v>3</v>
      </c>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f t="shared" si="5"/>
        <v>10</v>
      </c>
      <c r="CZ135" s="123"/>
      <c r="DA135" s="158"/>
      <c r="DC135" s="75"/>
      <c r="DD135" s="75"/>
      <c r="DE135" s="75"/>
    </row>
    <row r="136" spans="1:109" ht="12.75" customHeight="1">
      <c r="A136" s="278"/>
      <c r="B136" s="52" t="s">
        <v>450</v>
      </c>
      <c r="C136" s="123"/>
      <c r="D136" s="123"/>
      <c r="E136" s="123"/>
      <c r="F136" s="123"/>
      <c r="G136" s="123">
        <v>46</v>
      </c>
      <c r="H136" s="123"/>
      <c r="I136" s="123">
        <v>140</v>
      </c>
      <c r="J136" s="123">
        <v>1</v>
      </c>
      <c r="K136" s="123"/>
      <c r="L136" s="123"/>
      <c r="M136" s="123"/>
      <c r="N136" s="123"/>
      <c r="O136" s="123"/>
      <c r="P136" s="123"/>
      <c r="Q136" s="123"/>
      <c r="R136" s="123"/>
      <c r="S136" s="123"/>
      <c r="T136" s="123"/>
      <c r="U136" s="123"/>
      <c r="V136" s="123">
        <v>1</v>
      </c>
      <c r="W136" s="123"/>
      <c r="X136" s="123"/>
      <c r="Y136" s="123">
        <v>1</v>
      </c>
      <c r="Z136" s="123"/>
      <c r="AA136" s="123"/>
      <c r="AB136" s="123"/>
      <c r="AC136" s="123"/>
      <c r="AD136" s="123">
        <v>14</v>
      </c>
      <c r="AE136" s="123"/>
      <c r="AF136" s="123"/>
      <c r="AG136" s="123"/>
      <c r="AH136" s="123">
        <v>15</v>
      </c>
      <c r="AI136" s="123"/>
      <c r="AJ136" s="123"/>
      <c r="AK136" s="123"/>
      <c r="AL136" s="123">
        <v>1</v>
      </c>
      <c r="AM136" s="123">
        <v>18</v>
      </c>
      <c r="AN136" s="123"/>
      <c r="AO136" s="123"/>
      <c r="AP136" s="123">
        <v>27</v>
      </c>
      <c r="AQ136" s="123"/>
      <c r="AR136" s="123"/>
      <c r="AS136" s="123"/>
      <c r="AT136" s="123"/>
      <c r="AU136" s="123"/>
      <c r="AV136" s="123"/>
      <c r="AW136" s="123"/>
      <c r="AX136" s="123">
        <v>45</v>
      </c>
      <c r="AY136" s="123"/>
      <c r="AZ136" s="123"/>
      <c r="BA136" s="123"/>
      <c r="BB136" s="123"/>
      <c r="BC136" s="123">
        <v>14</v>
      </c>
      <c r="BD136" s="123"/>
      <c r="BE136" s="123"/>
      <c r="BF136" s="123"/>
      <c r="BG136" s="123">
        <v>29</v>
      </c>
      <c r="BH136" s="123"/>
      <c r="BI136" s="123"/>
      <c r="BJ136" s="123"/>
      <c r="BK136" s="123"/>
      <c r="BL136" s="123"/>
      <c r="BM136" s="123"/>
      <c r="BN136" s="123"/>
      <c r="BO136" s="123"/>
      <c r="BP136" s="123"/>
      <c r="BQ136" s="123"/>
      <c r="BR136" s="123"/>
      <c r="BS136" s="123">
        <v>2</v>
      </c>
      <c r="BT136" s="123"/>
      <c r="BU136" s="123"/>
      <c r="BV136" s="123"/>
      <c r="BW136" s="123"/>
      <c r="BX136" s="123"/>
      <c r="BY136" s="123"/>
      <c r="BZ136" s="123">
        <v>1</v>
      </c>
      <c r="CA136" s="123">
        <v>1</v>
      </c>
      <c r="CB136" s="123"/>
      <c r="CC136" s="123"/>
      <c r="CD136" s="123">
        <v>1</v>
      </c>
      <c r="CE136" s="123">
        <v>1</v>
      </c>
      <c r="CF136" s="123"/>
      <c r="CG136" s="123"/>
      <c r="CH136" s="123">
        <v>1</v>
      </c>
      <c r="CI136" s="123"/>
      <c r="CJ136" s="123"/>
      <c r="CK136" s="123">
        <v>1</v>
      </c>
      <c r="CL136" s="123"/>
      <c r="CM136" s="123"/>
      <c r="CN136" s="123"/>
      <c r="CO136" s="123">
        <v>1</v>
      </c>
      <c r="CP136" s="123"/>
      <c r="CQ136" s="123"/>
      <c r="CR136" s="123"/>
      <c r="CS136" s="123"/>
      <c r="CT136" s="123"/>
      <c r="CU136" s="123"/>
      <c r="CV136" s="123">
        <v>1</v>
      </c>
      <c r="CW136" s="123"/>
      <c r="CX136" s="123"/>
      <c r="CY136" s="123">
        <f t="shared" si="5"/>
        <v>362</v>
      </c>
      <c r="CZ136" s="123"/>
      <c r="DA136" s="158"/>
      <c r="DC136" s="75"/>
      <c r="DD136" s="75"/>
      <c r="DE136" s="75"/>
    </row>
    <row r="137" spans="1:109" ht="12.75" customHeight="1" thickBot="1">
      <c r="A137" s="248" t="s">
        <v>62</v>
      </c>
      <c r="B137" s="52" t="s">
        <v>451</v>
      </c>
      <c r="C137" s="123"/>
      <c r="D137" s="123"/>
      <c r="E137" s="123"/>
      <c r="F137" s="123"/>
      <c r="G137" s="123"/>
      <c r="H137" s="123"/>
      <c r="I137" s="123">
        <v>76</v>
      </c>
      <c r="J137" s="123">
        <v>46</v>
      </c>
      <c r="K137" s="123"/>
      <c r="L137" s="123"/>
      <c r="M137" s="123"/>
      <c r="N137" s="123"/>
      <c r="O137" s="123"/>
      <c r="P137" s="123"/>
      <c r="Q137" s="123"/>
      <c r="R137" s="123"/>
      <c r="S137" s="123"/>
      <c r="T137" s="123"/>
      <c r="U137" s="123">
        <v>8</v>
      </c>
      <c r="V137" s="123"/>
      <c r="W137" s="123"/>
      <c r="X137" s="123"/>
      <c r="Y137" s="123"/>
      <c r="Z137" s="123"/>
      <c r="AA137" s="123"/>
      <c r="AB137" s="123"/>
      <c r="AC137" s="123"/>
      <c r="AD137" s="123"/>
      <c r="AE137" s="123"/>
      <c r="AF137" s="123"/>
      <c r="AG137" s="123"/>
      <c r="AH137" s="123">
        <v>5</v>
      </c>
      <c r="AI137" s="123"/>
      <c r="AJ137" s="123"/>
      <c r="AK137" s="123">
        <v>1</v>
      </c>
      <c r="AL137" s="123"/>
      <c r="AM137" s="123">
        <v>1</v>
      </c>
      <c r="AN137" s="123"/>
      <c r="AO137" s="123"/>
      <c r="AP137" s="123"/>
      <c r="AQ137" s="123"/>
      <c r="AR137" s="123"/>
      <c r="AS137" s="123"/>
      <c r="AT137" s="123"/>
      <c r="AU137" s="123"/>
      <c r="AV137" s="123"/>
      <c r="AW137" s="123"/>
      <c r="AX137" s="123"/>
      <c r="AY137" s="123">
        <v>8</v>
      </c>
      <c r="AZ137" s="123"/>
      <c r="BA137" s="123"/>
      <c r="BB137" s="123"/>
      <c r="BC137" s="123">
        <v>10</v>
      </c>
      <c r="BD137" s="123"/>
      <c r="BE137" s="123"/>
      <c r="BF137" s="123"/>
      <c r="BG137" s="123"/>
      <c r="BH137" s="123"/>
      <c r="BI137" s="123"/>
      <c r="BJ137" s="123"/>
      <c r="BK137" s="123"/>
      <c r="BL137" s="123"/>
      <c r="BM137" s="123">
        <v>2</v>
      </c>
      <c r="BN137" s="123"/>
      <c r="BO137" s="123"/>
      <c r="BP137" s="123"/>
      <c r="BQ137" s="123"/>
      <c r="BR137" s="123">
        <v>1</v>
      </c>
      <c r="BS137" s="123"/>
      <c r="BT137" s="123"/>
      <c r="BU137" s="123"/>
      <c r="BV137" s="123"/>
      <c r="BW137" s="123">
        <v>1</v>
      </c>
      <c r="BX137" s="123">
        <v>1</v>
      </c>
      <c r="BY137" s="123"/>
      <c r="BZ137" s="123"/>
      <c r="CA137" s="123">
        <v>2</v>
      </c>
      <c r="CB137" s="123"/>
      <c r="CC137" s="123"/>
      <c r="CD137" s="123"/>
      <c r="CE137" s="123"/>
      <c r="CF137" s="123"/>
      <c r="CG137" s="123">
        <v>6</v>
      </c>
      <c r="CH137" s="123"/>
      <c r="CI137" s="123"/>
      <c r="CJ137" s="123"/>
      <c r="CK137" s="123"/>
      <c r="CL137" s="123"/>
      <c r="CM137" s="123"/>
      <c r="CN137" s="123"/>
      <c r="CO137" s="123"/>
      <c r="CP137" s="123"/>
      <c r="CQ137" s="123"/>
      <c r="CR137" s="123">
        <v>4</v>
      </c>
      <c r="CS137" s="123"/>
      <c r="CT137" s="123"/>
      <c r="CU137" s="123">
        <v>1</v>
      </c>
      <c r="CV137" s="123"/>
      <c r="CW137" s="123">
        <v>3</v>
      </c>
      <c r="CX137" s="123"/>
      <c r="CY137" s="123">
        <f t="shared" si="5"/>
        <v>176</v>
      </c>
      <c r="CZ137" s="123"/>
      <c r="DA137" s="158"/>
      <c r="DC137" s="75"/>
      <c r="DD137" s="75"/>
      <c r="DE137" s="75"/>
    </row>
    <row r="138" spans="1:109" ht="12.75" customHeight="1" thickTop="1">
      <c r="A138" s="278"/>
      <c r="B138" s="52" t="s">
        <v>452</v>
      </c>
      <c r="C138" s="123"/>
      <c r="D138" s="123"/>
      <c r="E138" s="123"/>
      <c r="F138" s="123"/>
      <c r="G138" s="123">
        <v>11</v>
      </c>
      <c r="H138" s="123"/>
      <c r="I138" s="123">
        <v>79</v>
      </c>
      <c r="J138" s="123">
        <v>1</v>
      </c>
      <c r="K138" s="123"/>
      <c r="L138" s="123"/>
      <c r="M138" s="123"/>
      <c r="N138" s="123"/>
      <c r="O138" s="123"/>
      <c r="P138" s="123"/>
      <c r="Q138" s="123"/>
      <c r="R138" s="123"/>
      <c r="S138" s="123"/>
      <c r="T138" s="123"/>
      <c r="U138" s="123"/>
      <c r="V138" s="123"/>
      <c r="W138" s="123"/>
      <c r="X138" s="123">
        <v>1</v>
      </c>
      <c r="Y138" s="123"/>
      <c r="Z138" s="123"/>
      <c r="AA138" s="123"/>
      <c r="AB138" s="123"/>
      <c r="AC138" s="123"/>
      <c r="AD138" s="123">
        <v>5</v>
      </c>
      <c r="AE138" s="123"/>
      <c r="AF138" s="123"/>
      <c r="AG138" s="123">
        <v>1</v>
      </c>
      <c r="AH138" s="123">
        <v>15</v>
      </c>
      <c r="AI138" s="123"/>
      <c r="AJ138" s="123"/>
      <c r="AK138" s="123"/>
      <c r="AL138" s="123"/>
      <c r="AM138" s="123">
        <v>1</v>
      </c>
      <c r="AN138" s="123"/>
      <c r="AO138" s="123"/>
      <c r="AP138" s="123"/>
      <c r="AQ138" s="123"/>
      <c r="AR138" s="123"/>
      <c r="AS138" s="123"/>
      <c r="AT138" s="123"/>
      <c r="AU138" s="123"/>
      <c r="AV138" s="123"/>
      <c r="AW138" s="123"/>
      <c r="AX138" s="123">
        <v>9</v>
      </c>
      <c r="AY138" s="123">
        <v>2</v>
      </c>
      <c r="AZ138" s="123"/>
      <c r="BA138" s="123"/>
      <c r="BB138" s="123"/>
      <c r="BC138" s="123">
        <v>26</v>
      </c>
      <c r="BD138" s="123"/>
      <c r="BE138" s="123"/>
      <c r="BF138" s="123"/>
      <c r="BG138" s="123">
        <v>1</v>
      </c>
      <c r="BH138" s="123"/>
      <c r="BI138" s="123"/>
      <c r="BJ138" s="123"/>
      <c r="BK138" s="123"/>
      <c r="BL138" s="123"/>
      <c r="BM138" s="123"/>
      <c r="BN138" s="123"/>
      <c r="BO138" s="123"/>
      <c r="BP138" s="123"/>
      <c r="BQ138" s="123"/>
      <c r="BR138" s="123"/>
      <c r="BS138" s="123">
        <v>1</v>
      </c>
      <c r="BT138" s="123">
        <v>1</v>
      </c>
      <c r="BU138" s="123"/>
      <c r="BV138" s="123"/>
      <c r="BW138" s="123"/>
      <c r="BX138" s="123"/>
      <c r="BY138" s="123"/>
      <c r="BZ138" s="123">
        <v>1</v>
      </c>
      <c r="CA138" s="123">
        <v>2</v>
      </c>
      <c r="CB138" s="123"/>
      <c r="CC138" s="123"/>
      <c r="CD138" s="123"/>
      <c r="CE138" s="123">
        <v>1</v>
      </c>
      <c r="CF138" s="123"/>
      <c r="CG138" s="123"/>
      <c r="CH138" s="123"/>
      <c r="CI138" s="123"/>
      <c r="CJ138" s="123"/>
      <c r="CK138" s="123"/>
      <c r="CL138" s="123"/>
      <c r="CM138" s="123"/>
      <c r="CN138" s="123"/>
      <c r="CO138" s="123"/>
      <c r="CP138" s="123">
        <v>1</v>
      </c>
      <c r="CQ138" s="123"/>
      <c r="CR138" s="123"/>
      <c r="CS138" s="123"/>
      <c r="CT138" s="123"/>
      <c r="CU138" s="123"/>
      <c r="CV138" s="123"/>
      <c r="CW138" s="123"/>
      <c r="CX138" s="123"/>
      <c r="CY138" s="123">
        <f t="shared" si="5"/>
        <v>159</v>
      </c>
      <c r="CZ138" s="123"/>
      <c r="DA138" s="158"/>
      <c r="DC138" s="75"/>
      <c r="DD138" s="75"/>
      <c r="DE138" s="75"/>
    </row>
    <row r="139" spans="1:109" ht="12.75" customHeight="1">
      <c r="A139" s="278"/>
      <c r="B139" s="52" t="s">
        <v>453</v>
      </c>
      <c r="C139" s="123"/>
      <c r="D139" s="123"/>
      <c r="E139" s="123"/>
      <c r="F139" s="123"/>
      <c r="G139" s="123">
        <v>7</v>
      </c>
      <c r="H139" s="123"/>
      <c r="I139" s="123">
        <v>68</v>
      </c>
      <c r="J139" s="123">
        <v>6</v>
      </c>
      <c r="K139" s="123"/>
      <c r="L139" s="123"/>
      <c r="M139" s="123"/>
      <c r="N139" s="123"/>
      <c r="O139" s="123"/>
      <c r="P139" s="123"/>
      <c r="Q139" s="123"/>
      <c r="R139" s="123"/>
      <c r="S139" s="123"/>
      <c r="T139" s="123">
        <v>1</v>
      </c>
      <c r="U139" s="123"/>
      <c r="V139" s="123"/>
      <c r="W139" s="123"/>
      <c r="X139" s="123"/>
      <c r="Y139" s="123"/>
      <c r="Z139" s="123"/>
      <c r="AA139" s="123"/>
      <c r="AB139" s="123"/>
      <c r="AC139" s="123"/>
      <c r="AD139" s="123">
        <v>9</v>
      </c>
      <c r="AE139" s="123"/>
      <c r="AF139" s="123"/>
      <c r="AG139" s="123"/>
      <c r="AH139" s="123">
        <v>8</v>
      </c>
      <c r="AI139" s="123"/>
      <c r="AJ139" s="123"/>
      <c r="AK139" s="123"/>
      <c r="AL139" s="123"/>
      <c r="AM139" s="123"/>
      <c r="AN139" s="123"/>
      <c r="AO139" s="123"/>
      <c r="AP139" s="123">
        <v>2</v>
      </c>
      <c r="AQ139" s="123"/>
      <c r="AR139" s="123"/>
      <c r="AS139" s="123"/>
      <c r="AT139" s="123">
        <v>1</v>
      </c>
      <c r="AU139" s="123"/>
      <c r="AV139" s="123"/>
      <c r="AW139" s="123"/>
      <c r="AX139" s="123">
        <v>20</v>
      </c>
      <c r="AY139" s="123"/>
      <c r="AZ139" s="123"/>
      <c r="BA139" s="123"/>
      <c r="BB139" s="123"/>
      <c r="BC139" s="123">
        <v>17</v>
      </c>
      <c r="BD139" s="123"/>
      <c r="BE139" s="123"/>
      <c r="BF139" s="123"/>
      <c r="BG139" s="123"/>
      <c r="BH139" s="123"/>
      <c r="BI139" s="123"/>
      <c r="BJ139" s="123"/>
      <c r="BK139" s="123"/>
      <c r="BL139" s="123"/>
      <c r="BM139" s="123"/>
      <c r="BN139" s="123"/>
      <c r="BO139" s="123"/>
      <c r="BP139" s="123"/>
      <c r="BQ139" s="123"/>
      <c r="BR139" s="123"/>
      <c r="BS139" s="123">
        <v>1</v>
      </c>
      <c r="BT139" s="123"/>
      <c r="BU139" s="123"/>
      <c r="BV139" s="123"/>
      <c r="BW139" s="123"/>
      <c r="BX139" s="123"/>
      <c r="BY139" s="123"/>
      <c r="BZ139" s="123"/>
      <c r="CA139" s="123"/>
      <c r="CB139" s="123"/>
      <c r="CC139" s="123"/>
      <c r="CD139" s="123"/>
      <c r="CE139" s="123">
        <v>5</v>
      </c>
      <c r="CF139" s="123"/>
      <c r="CG139" s="123"/>
      <c r="CH139" s="123"/>
      <c r="CI139" s="123"/>
      <c r="CJ139" s="123"/>
      <c r="CK139" s="123"/>
      <c r="CL139" s="123"/>
      <c r="CM139" s="123"/>
      <c r="CN139" s="123"/>
      <c r="CO139" s="123"/>
      <c r="CP139" s="123">
        <v>1</v>
      </c>
      <c r="CQ139" s="123"/>
      <c r="CR139" s="123"/>
      <c r="CS139" s="123"/>
      <c r="CT139" s="123"/>
      <c r="CU139" s="123">
        <v>1</v>
      </c>
      <c r="CV139" s="123"/>
      <c r="CW139" s="123"/>
      <c r="CX139" s="123"/>
      <c r="CY139" s="123">
        <f t="shared" si="5"/>
        <v>147</v>
      </c>
      <c r="CZ139" s="123"/>
      <c r="DA139" s="158"/>
      <c r="DC139" s="75"/>
      <c r="DD139" s="75"/>
      <c r="DE139" s="75"/>
    </row>
    <row r="140" spans="1:109" ht="12.75" customHeight="1">
      <c r="A140" s="278"/>
      <c r="B140" s="52" t="s">
        <v>454</v>
      </c>
      <c r="C140" s="123"/>
      <c r="D140" s="123"/>
      <c r="E140" s="123"/>
      <c r="F140" s="123"/>
      <c r="G140" s="123">
        <v>7</v>
      </c>
      <c r="H140" s="123"/>
      <c r="I140" s="123">
        <v>54</v>
      </c>
      <c r="J140" s="123"/>
      <c r="K140" s="123"/>
      <c r="L140" s="123"/>
      <c r="M140" s="123"/>
      <c r="N140" s="123"/>
      <c r="O140" s="123"/>
      <c r="P140" s="123"/>
      <c r="Q140" s="123"/>
      <c r="R140" s="123"/>
      <c r="S140" s="123"/>
      <c r="T140" s="123"/>
      <c r="U140" s="123"/>
      <c r="V140" s="123"/>
      <c r="W140" s="123"/>
      <c r="X140" s="123"/>
      <c r="Y140" s="123"/>
      <c r="Z140" s="123"/>
      <c r="AA140" s="123"/>
      <c r="AB140" s="123"/>
      <c r="AC140" s="123"/>
      <c r="AD140" s="123">
        <v>3</v>
      </c>
      <c r="AE140" s="123"/>
      <c r="AF140" s="123"/>
      <c r="AG140" s="123"/>
      <c r="AH140" s="123">
        <v>6</v>
      </c>
      <c r="AI140" s="123"/>
      <c r="AJ140" s="123"/>
      <c r="AK140" s="123"/>
      <c r="AL140" s="123"/>
      <c r="AM140" s="123"/>
      <c r="AN140" s="123"/>
      <c r="AO140" s="123"/>
      <c r="AP140" s="123"/>
      <c r="AQ140" s="123"/>
      <c r="AR140" s="123"/>
      <c r="AS140" s="123"/>
      <c r="AT140" s="123">
        <v>1</v>
      </c>
      <c r="AU140" s="123"/>
      <c r="AV140" s="123"/>
      <c r="AW140" s="123"/>
      <c r="AX140" s="123">
        <v>4</v>
      </c>
      <c r="AY140" s="123"/>
      <c r="AZ140" s="123"/>
      <c r="BA140" s="123"/>
      <c r="BB140" s="123"/>
      <c r="BC140" s="123">
        <v>11</v>
      </c>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c r="BX140" s="123"/>
      <c r="BY140" s="123"/>
      <c r="BZ140" s="123"/>
      <c r="CA140" s="123"/>
      <c r="CB140" s="123"/>
      <c r="CC140" s="123"/>
      <c r="CD140" s="123"/>
      <c r="CE140" s="123"/>
      <c r="CF140" s="123"/>
      <c r="CG140" s="123"/>
      <c r="CH140" s="123"/>
      <c r="CI140" s="123"/>
      <c r="CJ140" s="123"/>
      <c r="CK140" s="123"/>
      <c r="CL140" s="123"/>
      <c r="CM140" s="123">
        <v>1</v>
      </c>
      <c r="CN140" s="123"/>
      <c r="CO140" s="123"/>
      <c r="CP140" s="123"/>
      <c r="CQ140" s="123"/>
      <c r="CR140" s="123"/>
      <c r="CS140" s="123"/>
      <c r="CT140" s="123"/>
      <c r="CU140" s="123"/>
      <c r="CV140" s="123"/>
      <c r="CW140" s="123"/>
      <c r="CX140" s="123"/>
      <c r="CY140" s="123">
        <f t="shared" si="5"/>
        <v>87</v>
      </c>
      <c r="CZ140" s="123"/>
      <c r="DA140" s="158"/>
      <c r="DC140" s="75"/>
      <c r="DD140" s="75"/>
      <c r="DE140" s="75"/>
    </row>
    <row r="141" spans="1:109" ht="12.75" customHeight="1">
      <c r="A141" s="278"/>
      <c r="B141" s="52" t="s">
        <v>455</v>
      </c>
      <c r="C141" s="123"/>
      <c r="D141" s="123"/>
      <c r="E141" s="123"/>
      <c r="F141" s="123"/>
      <c r="G141" s="123">
        <v>1</v>
      </c>
      <c r="H141" s="123"/>
      <c r="I141" s="123">
        <v>4</v>
      </c>
      <c r="J141" s="123"/>
      <c r="K141" s="123"/>
      <c r="L141" s="123"/>
      <c r="M141" s="123"/>
      <c r="N141" s="123"/>
      <c r="O141" s="123"/>
      <c r="P141" s="123"/>
      <c r="Q141" s="123"/>
      <c r="R141" s="123"/>
      <c r="S141" s="123"/>
      <c r="T141" s="123"/>
      <c r="U141" s="123">
        <v>1</v>
      </c>
      <c r="V141" s="123"/>
      <c r="W141" s="123"/>
      <c r="X141" s="123"/>
      <c r="Y141" s="123"/>
      <c r="Z141" s="123"/>
      <c r="AA141" s="123"/>
      <c r="AB141" s="123"/>
      <c r="AC141" s="123"/>
      <c r="AD141" s="123">
        <v>1</v>
      </c>
      <c r="AE141" s="123"/>
      <c r="AF141" s="123"/>
      <c r="AG141" s="123"/>
      <c r="AH141" s="123">
        <v>12</v>
      </c>
      <c r="AI141" s="123"/>
      <c r="AJ141" s="123"/>
      <c r="AK141" s="123"/>
      <c r="AL141" s="123">
        <v>1</v>
      </c>
      <c r="AM141" s="123"/>
      <c r="AN141" s="123"/>
      <c r="AO141" s="123"/>
      <c r="AP141" s="123"/>
      <c r="AQ141" s="123"/>
      <c r="AR141" s="123"/>
      <c r="AS141" s="123"/>
      <c r="AT141" s="123"/>
      <c r="AU141" s="123"/>
      <c r="AV141" s="123"/>
      <c r="AW141" s="123"/>
      <c r="AX141" s="123">
        <v>3</v>
      </c>
      <c r="AY141" s="123"/>
      <c r="AZ141" s="123"/>
      <c r="BA141" s="123"/>
      <c r="BB141" s="123"/>
      <c r="BC141" s="123">
        <v>30</v>
      </c>
      <c r="BD141" s="123"/>
      <c r="BE141" s="123"/>
      <c r="BF141" s="123"/>
      <c r="BG141" s="123">
        <v>1</v>
      </c>
      <c r="BH141" s="123"/>
      <c r="BI141" s="123"/>
      <c r="BJ141" s="123"/>
      <c r="BK141" s="123"/>
      <c r="BL141" s="123"/>
      <c r="BM141" s="123"/>
      <c r="BN141" s="123"/>
      <c r="BO141" s="123"/>
      <c r="BP141" s="123"/>
      <c r="BQ141" s="123"/>
      <c r="BR141" s="123"/>
      <c r="BS141" s="123"/>
      <c r="BT141" s="123"/>
      <c r="BU141" s="123"/>
      <c r="BV141" s="123"/>
      <c r="BW141" s="123"/>
      <c r="BX141" s="123"/>
      <c r="BY141" s="123"/>
      <c r="BZ141" s="123"/>
      <c r="CA141" s="123"/>
      <c r="CB141" s="123"/>
      <c r="CC141" s="123"/>
      <c r="CD141" s="123"/>
      <c r="CE141" s="123"/>
      <c r="CF141" s="123"/>
      <c r="CG141" s="123"/>
      <c r="CH141" s="123"/>
      <c r="CI141" s="123"/>
      <c r="CJ141" s="123"/>
      <c r="CK141" s="123"/>
      <c r="CL141" s="123"/>
      <c r="CM141" s="123"/>
      <c r="CN141" s="123"/>
      <c r="CO141" s="123"/>
      <c r="CP141" s="123"/>
      <c r="CQ141" s="123"/>
      <c r="CR141" s="123"/>
      <c r="CS141" s="123"/>
      <c r="CT141" s="123"/>
      <c r="CU141" s="123"/>
      <c r="CV141" s="123"/>
      <c r="CW141" s="123"/>
      <c r="CX141" s="123"/>
      <c r="CY141" s="123">
        <f t="shared" si="5"/>
        <v>54</v>
      </c>
      <c r="CZ141" s="123"/>
      <c r="DA141" s="158"/>
      <c r="DC141" s="75"/>
      <c r="DD141" s="75"/>
      <c r="DE141" s="75"/>
    </row>
    <row r="142" spans="1:109" ht="12.75" customHeight="1">
      <c r="A142" s="278"/>
      <c r="B142" s="52" t="s">
        <v>456</v>
      </c>
      <c r="C142" s="123"/>
      <c r="D142" s="123"/>
      <c r="E142" s="123"/>
      <c r="F142" s="123"/>
      <c r="G142" s="123"/>
      <c r="H142" s="123"/>
      <c r="I142" s="123">
        <v>2</v>
      </c>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v>2</v>
      </c>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U142" s="123"/>
      <c r="BV142" s="123"/>
      <c r="BW142" s="123"/>
      <c r="BX142" s="123"/>
      <c r="BY142" s="123"/>
      <c r="BZ142" s="123"/>
      <c r="CA142" s="123"/>
      <c r="CB142" s="123"/>
      <c r="CC142" s="123"/>
      <c r="CD142" s="123"/>
      <c r="CE142" s="123"/>
      <c r="CF142" s="123"/>
      <c r="CG142" s="123"/>
      <c r="CH142" s="123"/>
      <c r="CI142" s="123"/>
      <c r="CJ142" s="123"/>
      <c r="CK142" s="123"/>
      <c r="CL142" s="123"/>
      <c r="CM142" s="123"/>
      <c r="CN142" s="123"/>
      <c r="CO142" s="123"/>
      <c r="CP142" s="123"/>
      <c r="CQ142" s="123"/>
      <c r="CR142" s="123"/>
      <c r="CS142" s="123"/>
      <c r="CT142" s="123"/>
      <c r="CU142" s="123"/>
      <c r="CV142" s="123"/>
      <c r="CW142" s="123"/>
      <c r="CX142" s="123"/>
      <c r="CY142" s="123">
        <f t="shared" si="5"/>
        <v>4</v>
      </c>
      <c r="CZ142" s="123"/>
      <c r="DA142" s="158"/>
      <c r="DC142" s="75"/>
      <c r="DD142" s="75"/>
      <c r="DE142" s="75"/>
    </row>
    <row r="143" spans="1:109" ht="12.75" customHeight="1">
      <c r="A143" s="278"/>
      <c r="B143" s="52" t="s">
        <v>457</v>
      </c>
      <c r="C143" s="123"/>
      <c r="D143" s="123"/>
      <c r="E143" s="123"/>
      <c r="F143" s="123"/>
      <c r="G143" s="123">
        <v>1</v>
      </c>
      <c r="H143" s="123"/>
      <c r="I143" s="123">
        <v>4</v>
      </c>
      <c r="J143" s="123"/>
      <c r="K143" s="123"/>
      <c r="L143" s="123"/>
      <c r="M143" s="123"/>
      <c r="N143" s="123"/>
      <c r="O143" s="123"/>
      <c r="P143" s="123"/>
      <c r="Q143" s="123"/>
      <c r="R143" s="123"/>
      <c r="S143" s="123"/>
      <c r="T143" s="123"/>
      <c r="U143" s="123">
        <v>7</v>
      </c>
      <c r="V143" s="123"/>
      <c r="W143" s="123"/>
      <c r="X143" s="123"/>
      <c r="Y143" s="123"/>
      <c r="Z143" s="123"/>
      <c r="AA143" s="123"/>
      <c r="AB143" s="123"/>
      <c r="AC143" s="123"/>
      <c r="AD143" s="123"/>
      <c r="AE143" s="123"/>
      <c r="AF143" s="123"/>
      <c r="AG143" s="123"/>
      <c r="AH143" s="123">
        <v>1</v>
      </c>
      <c r="AI143" s="123"/>
      <c r="AJ143" s="123"/>
      <c r="AK143" s="123"/>
      <c r="AL143" s="123"/>
      <c r="AM143" s="123"/>
      <c r="AN143" s="123"/>
      <c r="AO143" s="123"/>
      <c r="AP143" s="123"/>
      <c r="AQ143" s="123"/>
      <c r="AR143" s="123"/>
      <c r="AS143" s="123"/>
      <c r="AT143" s="123"/>
      <c r="AU143" s="123"/>
      <c r="AV143" s="123"/>
      <c r="AW143" s="123"/>
      <c r="AX143" s="123">
        <v>1</v>
      </c>
      <c r="AY143" s="123"/>
      <c r="AZ143" s="123"/>
      <c r="BA143" s="123"/>
      <c r="BB143" s="123"/>
      <c r="BC143" s="123">
        <v>2</v>
      </c>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c r="BX143" s="123"/>
      <c r="BY143" s="123"/>
      <c r="BZ143" s="123"/>
      <c r="CA143" s="123"/>
      <c r="CB143" s="123"/>
      <c r="CC143" s="123"/>
      <c r="CD143" s="123"/>
      <c r="CE143" s="123">
        <v>1</v>
      </c>
      <c r="CF143" s="123"/>
      <c r="CG143" s="123"/>
      <c r="CH143" s="123"/>
      <c r="CI143" s="123"/>
      <c r="CJ143" s="123"/>
      <c r="CK143" s="123"/>
      <c r="CL143" s="123"/>
      <c r="CM143" s="123"/>
      <c r="CN143" s="123"/>
      <c r="CO143" s="123"/>
      <c r="CP143" s="123"/>
      <c r="CQ143" s="123"/>
      <c r="CR143" s="123"/>
      <c r="CS143" s="123"/>
      <c r="CT143" s="123"/>
      <c r="CU143" s="123"/>
      <c r="CV143" s="123"/>
      <c r="CW143" s="123"/>
      <c r="CX143" s="123"/>
      <c r="CY143" s="123">
        <f t="shared" si="5"/>
        <v>17</v>
      </c>
      <c r="CZ143" s="123"/>
      <c r="DA143" s="158"/>
      <c r="DC143" s="75"/>
      <c r="DD143" s="75"/>
      <c r="DE143" s="75"/>
    </row>
    <row r="144" spans="1:109" ht="12.75" customHeight="1">
      <c r="A144" s="278"/>
      <c r="B144" s="52" t="s">
        <v>458</v>
      </c>
      <c r="C144" s="123"/>
      <c r="D144" s="123"/>
      <c r="E144" s="123"/>
      <c r="F144" s="123"/>
      <c r="G144" s="123">
        <v>4</v>
      </c>
      <c r="H144" s="123"/>
      <c r="I144" s="123">
        <v>29</v>
      </c>
      <c r="J144" s="123"/>
      <c r="K144" s="123"/>
      <c r="L144" s="123"/>
      <c r="M144" s="123"/>
      <c r="N144" s="123"/>
      <c r="O144" s="123"/>
      <c r="P144" s="123"/>
      <c r="Q144" s="123"/>
      <c r="R144" s="123"/>
      <c r="S144" s="123"/>
      <c r="T144" s="123"/>
      <c r="U144" s="123"/>
      <c r="V144" s="123"/>
      <c r="W144" s="123"/>
      <c r="X144" s="123"/>
      <c r="Y144" s="123"/>
      <c r="Z144" s="123"/>
      <c r="AA144" s="123"/>
      <c r="AB144" s="123"/>
      <c r="AC144" s="123"/>
      <c r="AD144" s="123">
        <v>2</v>
      </c>
      <c r="AE144" s="123"/>
      <c r="AF144" s="123"/>
      <c r="AG144" s="123"/>
      <c r="AH144" s="123">
        <v>2</v>
      </c>
      <c r="AI144" s="123"/>
      <c r="AJ144" s="123"/>
      <c r="AK144" s="123"/>
      <c r="AL144" s="123"/>
      <c r="AM144" s="123"/>
      <c r="AN144" s="123"/>
      <c r="AO144" s="123"/>
      <c r="AP144" s="123"/>
      <c r="AQ144" s="123"/>
      <c r="AR144" s="123"/>
      <c r="AS144" s="123"/>
      <c r="AT144" s="123"/>
      <c r="AU144" s="123"/>
      <c r="AV144" s="123"/>
      <c r="AW144" s="123"/>
      <c r="AX144" s="123">
        <v>8</v>
      </c>
      <c r="AY144" s="123">
        <v>1</v>
      </c>
      <c r="AZ144" s="123"/>
      <c r="BA144" s="123"/>
      <c r="BB144" s="123"/>
      <c r="BC144" s="123">
        <v>7</v>
      </c>
      <c r="BD144" s="123"/>
      <c r="BE144" s="123"/>
      <c r="BF144" s="123"/>
      <c r="BG144" s="123"/>
      <c r="BH144" s="123"/>
      <c r="BI144" s="123"/>
      <c r="BJ144" s="123"/>
      <c r="BK144" s="123"/>
      <c r="BL144" s="123"/>
      <c r="BM144" s="123"/>
      <c r="BN144" s="123"/>
      <c r="BO144" s="123"/>
      <c r="BP144" s="123"/>
      <c r="BQ144" s="123"/>
      <c r="BR144" s="123"/>
      <c r="BS144" s="123">
        <v>3</v>
      </c>
      <c r="BT144" s="123"/>
      <c r="BU144" s="123"/>
      <c r="BV144" s="123"/>
      <c r="BW144" s="123"/>
      <c r="BX144" s="123"/>
      <c r="BY144" s="123"/>
      <c r="BZ144" s="123"/>
      <c r="CA144" s="123"/>
      <c r="CB144" s="123"/>
      <c r="CC144" s="123"/>
      <c r="CD144" s="123"/>
      <c r="CE144" s="123"/>
      <c r="CF144" s="123"/>
      <c r="CG144" s="123"/>
      <c r="CH144" s="123"/>
      <c r="CI144" s="123"/>
      <c r="CJ144" s="123"/>
      <c r="CK144" s="123"/>
      <c r="CL144" s="123"/>
      <c r="CM144" s="123">
        <v>1</v>
      </c>
      <c r="CN144" s="123"/>
      <c r="CO144" s="123"/>
      <c r="CP144" s="123"/>
      <c r="CQ144" s="123"/>
      <c r="CR144" s="123"/>
      <c r="CS144" s="123"/>
      <c r="CT144" s="123"/>
      <c r="CU144" s="123"/>
      <c r="CV144" s="123"/>
      <c r="CW144" s="123"/>
      <c r="CX144" s="123"/>
      <c r="CY144" s="123">
        <f t="shared" si="5"/>
        <v>57</v>
      </c>
      <c r="CZ144" s="123"/>
      <c r="DA144" s="158"/>
      <c r="DC144" s="75"/>
      <c r="DD144" s="75"/>
      <c r="DE144" s="75"/>
    </row>
    <row r="145" spans="1:109" ht="12.75" customHeight="1">
      <c r="A145" s="278"/>
      <c r="B145" s="52" t="s">
        <v>459</v>
      </c>
      <c r="C145" s="123"/>
      <c r="D145" s="123"/>
      <c r="E145" s="123"/>
      <c r="F145" s="123"/>
      <c r="G145" s="123">
        <v>1</v>
      </c>
      <c r="H145" s="123"/>
      <c r="I145" s="123">
        <v>21</v>
      </c>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v>23</v>
      </c>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v>7</v>
      </c>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c r="BX145" s="123"/>
      <c r="BY145" s="123"/>
      <c r="BZ145" s="123"/>
      <c r="CA145" s="123"/>
      <c r="CB145" s="123"/>
      <c r="CC145" s="123"/>
      <c r="CD145" s="123"/>
      <c r="CE145" s="123"/>
      <c r="CF145" s="123"/>
      <c r="CG145" s="123"/>
      <c r="CH145" s="123"/>
      <c r="CI145" s="123"/>
      <c r="CJ145" s="123"/>
      <c r="CK145" s="123"/>
      <c r="CL145" s="123"/>
      <c r="CM145" s="123"/>
      <c r="CN145" s="123"/>
      <c r="CO145" s="123"/>
      <c r="CP145" s="123"/>
      <c r="CQ145" s="123"/>
      <c r="CR145" s="123"/>
      <c r="CS145" s="123"/>
      <c r="CT145" s="123"/>
      <c r="CU145" s="123"/>
      <c r="CV145" s="123"/>
      <c r="CW145" s="123"/>
      <c r="CX145" s="123"/>
      <c r="CY145" s="123">
        <f t="shared" si="5"/>
        <v>52</v>
      </c>
      <c r="CZ145" s="123"/>
      <c r="DA145" s="158"/>
      <c r="DC145" s="75"/>
      <c r="DD145" s="75"/>
      <c r="DE145" s="75"/>
    </row>
    <row r="146" spans="1:109" ht="12.75" customHeight="1">
      <c r="A146" s="278"/>
      <c r="B146" s="77" t="s">
        <v>460</v>
      </c>
      <c r="C146" s="123"/>
      <c r="D146" s="123"/>
      <c r="E146" s="123"/>
      <c r="F146" s="123"/>
      <c r="G146" s="123"/>
      <c r="H146" s="123"/>
      <c r="I146" s="123">
        <v>5</v>
      </c>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v>1</v>
      </c>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v>4</v>
      </c>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c r="BX146" s="123"/>
      <c r="BY146" s="123"/>
      <c r="BZ146" s="123"/>
      <c r="CA146" s="123"/>
      <c r="CB146" s="123"/>
      <c r="CC146" s="123"/>
      <c r="CD146" s="123"/>
      <c r="CE146" s="123">
        <v>1</v>
      </c>
      <c r="CF146" s="123"/>
      <c r="CG146" s="123"/>
      <c r="CH146" s="123"/>
      <c r="CI146" s="123"/>
      <c r="CJ146" s="123"/>
      <c r="CK146" s="123"/>
      <c r="CL146" s="123"/>
      <c r="CM146" s="123"/>
      <c r="CN146" s="123"/>
      <c r="CO146" s="123"/>
      <c r="CP146" s="123"/>
      <c r="CQ146" s="123"/>
      <c r="CR146" s="123"/>
      <c r="CS146" s="123"/>
      <c r="CT146" s="123"/>
      <c r="CU146" s="123"/>
      <c r="CV146" s="123"/>
      <c r="CW146" s="123"/>
      <c r="CX146" s="123"/>
      <c r="CY146" s="123">
        <f t="shared" si="5"/>
        <v>11</v>
      </c>
      <c r="CZ146" s="123"/>
      <c r="DA146" s="158"/>
      <c r="DC146" s="75"/>
      <c r="DD146" s="75"/>
      <c r="DE146" s="75"/>
    </row>
    <row r="147" spans="1:109" ht="12.75" customHeight="1" thickBot="1">
      <c r="A147" s="248" t="s">
        <v>72</v>
      </c>
      <c r="B147" s="52" t="s">
        <v>461</v>
      </c>
      <c r="C147" s="123"/>
      <c r="D147" s="123"/>
      <c r="E147" s="123"/>
      <c r="F147" s="123"/>
      <c r="G147" s="123"/>
      <c r="H147" s="123"/>
      <c r="I147" s="123">
        <v>6</v>
      </c>
      <c r="J147" s="123"/>
      <c r="K147" s="123"/>
      <c r="L147" s="123"/>
      <c r="M147" s="123"/>
      <c r="N147" s="123"/>
      <c r="O147" s="123"/>
      <c r="P147" s="123"/>
      <c r="Q147" s="123"/>
      <c r="R147" s="123"/>
      <c r="S147" s="123"/>
      <c r="T147" s="123"/>
      <c r="U147" s="123"/>
      <c r="V147" s="123"/>
      <c r="W147" s="123"/>
      <c r="X147" s="123"/>
      <c r="Y147" s="123"/>
      <c r="Z147" s="123"/>
      <c r="AA147" s="123"/>
      <c r="AB147" s="123"/>
      <c r="AC147" s="123"/>
      <c r="AD147" s="123">
        <v>3</v>
      </c>
      <c r="AE147" s="123"/>
      <c r="AF147" s="123"/>
      <c r="AG147" s="123"/>
      <c r="AH147" s="123">
        <v>2</v>
      </c>
      <c r="AI147" s="123"/>
      <c r="AJ147" s="123"/>
      <c r="AK147" s="123"/>
      <c r="AL147" s="123"/>
      <c r="AM147" s="123"/>
      <c r="AN147" s="123"/>
      <c r="AO147" s="123"/>
      <c r="AP147" s="123"/>
      <c r="AQ147" s="123"/>
      <c r="AR147" s="123"/>
      <c r="AS147" s="123"/>
      <c r="AT147" s="123"/>
      <c r="AU147" s="123"/>
      <c r="AV147" s="123"/>
      <c r="AW147" s="123"/>
      <c r="AX147" s="123">
        <v>1</v>
      </c>
      <c r="AY147" s="123">
        <v>1</v>
      </c>
      <c r="AZ147" s="123"/>
      <c r="BA147" s="123"/>
      <c r="BB147" s="123"/>
      <c r="BC147" s="123">
        <v>6</v>
      </c>
      <c r="BD147" s="123"/>
      <c r="BE147" s="123">
        <v>1</v>
      </c>
      <c r="BF147" s="123"/>
      <c r="BG147" s="123"/>
      <c r="BH147" s="123"/>
      <c r="BI147" s="123"/>
      <c r="BJ147" s="123"/>
      <c r="BK147" s="123"/>
      <c r="BL147" s="123"/>
      <c r="BM147" s="123"/>
      <c r="BN147" s="123"/>
      <c r="BO147" s="123"/>
      <c r="BP147" s="123"/>
      <c r="BQ147" s="123"/>
      <c r="BR147" s="123"/>
      <c r="BS147" s="123"/>
      <c r="BT147" s="123"/>
      <c r="BU147" s="123"/>
      <c r="BV147" s="123"/>
      <c r="BW147" s="123"/>
      <c r="BX147" s="123"/>
      <c r="BY147" s="123"/>
      <c r="BZ147" s="123"/>
      <c r="CA147" s="123"/>
      <c r="CB147" s="123"/>
      <c r="CC147" s="123"/>
      <c r="CD147" s="123"/>
      <c r="CE147" s="123">
        <v>1</v>
      </c>
      <c r="CF147" s="123"/>
      <c r="CG147" s="123"/>
      <c r="CH147" s="123"/>
      <c r="CI147" s="123"/>
      <c r="CJ147" s="123"/>
      <c r="CK147" s="123"/>
      <c r="CL147" s="123"/>
      <c r="CM147" s="123"/>
      <c r="CN147" s="123"/>
      <c r="CO147" s="123"/>
      <c r="CP147" s="123"/>
      <c r="CQ147" s="123"/>
      <c r="CR147" s="123"/>
      <c r="CS147" s="123"/>
      <c r="CT147" s="123">
        <v>1</v>
      </c>
      <c r="CU147" s="123"/>
      <c r="CV147" s="123"/>
      <c r="CW147" s="123"/>
      <c r="CX147" s="123"/>
      <c r="CY147" s="123">
        <f t="shared" si="5"/>
        <v>22</v>
      </c>
      <c r="CZ147" s="123"/>
      <c r="DA147" s="158"/>
      <c r="DC147" s="75"/>
      <c r="DD147" s="75"/>
      <c r="DE147" s="75"/>
    </row>
    <row r="148" spans="1:109" ht="12.75" customHeight="1" thickBot="1" thickTop="1">
      <c r="A148" s="248" t="s">
        <v>74</v>
      </c>
      <c r="B148" s="52" t="s">
        <v>462</v>
      </c>
      <c r="C148" s="123"/>
      <c r="D148" s="123"/>
      <c r="E148" s="123"/>
      <c r="F148" s="123"/>
      <c r="G148" s="123"/>
      <c r="H148" s="123"/>
      <c r="I148" s="123">
        <v>20</v>
      </c>
      <c r="J148" s="123">
        <v>2</v>
      </c>
      <c r="K148" s="123"/>
      <c r="L148" s="123"/>
      <c r="M148" s="123"/>
      <c r="N148" s="123"/>
      <c r="O148" s="123"/>
      <c r="P148" s="123"/>
      <c r="Q148" s="123"/>
      <c r="R148" s="123"/>
      <c r="S148" s="123"/>
      <c r="T148" s="123"/>
      <c r="U148" s="123"/>
      <c r="V148" s="123"/>
      <c r="W148" s="123"/>
      <c r="X148" s="123"/>
      <c r="Y148" s="123"/>
      <c r="Z148" s="123"/>
      <c r="AA148" s="123"/>
      <c r="AB148" s="123"/>
      <c r="AC148" s="123"/>
      <c r="AD148" s="123">
        <v>1</v>
      </c>
      <c r="AE148" s="123"/>
      <c r="AF148" s="123"/>
      <c r="AG148" s="123"/>
      <c r="AH148" s="123">
        <v>1</v>
      </c>
      <c r="AI148" s="123"/>
      <c r="AJ148" s="123"/>
      <c r="AK148" s="123"/>
      <c r="AL148" s="123"/>
      <c r="AM148" s="123"/>
      <c r="AN148" s="123"/>
      <c r="AO148" s="123">
        <v>1</v>
      </c>
      <c r="AP148" s="123"/>
      <c r="AQ148" s="123"/>
      <c r="AR148" s="123"/>
      <c r="AS148" s="123"/>
      <c r="AT148" s="123"/>
      <c r="AU148" s="123"/>
      <c r="AV148" s="123"/>
      <c r="AW148" s="123"/>
      <c r="AX148" s="123">
        <v>4</v>
      </c>
      <c r="AY148" s="123"/>
      <c r="AZ148" s="123"/>
      <c r="BA148" s="123"/>
      <c r="BB148" s="123"/>
      <c r="BC148" s="123">
        <v>393</v>
      </c>
      <c r="BD148" s="123"/>
      <c r="BE148" s="123"/>
      <c r="BF148" s="123"/>
      <c r="BG148" s="123">
        <v>1</v>
      </c>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CB148" s="123"/>
      <c r="CC148" s="123"/>
      <c r="CD148" s="123"/>
      <c r="CE148" s="123"/>
      <c r="CF148" s="123"/>
      <c r="CG148" s="123"/>
      <c r="CH148" s="123"/>
      <c r="CI148" s="123"/>
      <c r="CJ148" s="123"/>
      <c r="CK148" s="123"/>
      <c r="CL148" s="123"/>
      <c r="CM148" s="123"/>
      <c r="CN148" s="123"/>
      <c r="CO148" s="123"/>
      <c r="CP148" s="123"/>
      <c r="CQ148" s="123"/>
      <c r="CR148" s="123"/>
      <c r="CS148" s="123"/>
      <c r="CT148" s="123"/>
      <c r="CU148" s="123"/>
      <c r="CV148" s="123"/>
      <c r="CW148" s="123"/>
      <c r="CX148" s="123"/>
      <c r="CY148" s="123">
        <f t="shared" si="5"/>
        <v>423</v>
      </c>
      <c r="CZ148" s="123"/>
      <c r="DA148" s="158"/>
      <c r="DC148" s="75"/>
      <c r="DD148" s="75"/>
      <c r="DE148" s="75"/>
    </row>
    <row r="149" spans="1:109" ht="12.75" customHeight="1" thickTop="1">
      <c r="A149" s="278"/>
      <c r="B149" s="52" t="s">
        <v>463</v>
      </c>
      <c r="C149" s="123"/>
      <c r="D149" s="123"/>
      <c r="E149" s="123"/>
      <c r="F149" s="123"/>
      <c r="G149" s="123"/>
      <c r="H149" s="123"/>
      <c r="I149" s="123">
        <v>23</v>
      </c>
      <c r="J149" s="123"/>
      <c r="K149" s="123"/>
      <c r="L149" s="123"/>
      <c r="M149" s="123"/>
      <c r="N149" s="123"/>
      <c r="O149" s="123"/>
      <c r="P149" s="123"/>
      <c r="Q149" s="123"/>
      <c r="R149" s="123"/>
      <c r="S149" s="123"/>
      <c r="T149" s="123"/>
      <c r="U149" s="123"/>
      <c r="V149" s="123"/>
      <c r="W149" s="123"/>
      <c r="X149" s="123"/>
      <c r="Y149" s="123"/>
      <c r="Z149" s="123"/>
      <c r="AA149" s="123"/>
      <c r="AB149" s="123"/>
      <c r="AC149" s="123"/>
      <c r="AD149" s="123">
        <v>2</v>
      </c>
      <c r="AE149" s="123"/>
      <c r="AF149" s="123"/>
      <c r="AG149" s="123"/>
      <c r="AH149" s="123">
        <v>1</v>
      </c>
      <c r="AI149" s="123"/>
      <c r="AJ149" s="123"/>
      <c r="AK149" s="123"/>
      <c r="AL149" s="123"/>
      <c r="AM149" s="123">
        <v>1</v>
      </c>
      <c r="AN149" s="123"/>
      <c r="AO149" s="123"/>
      <c r="AP149" s="123"/>
      <c r="AQ149" s="123"/>
      <c r="AR149" s="123"/>
      <c r="AS149" s="123"/>
      <c r="AT149" s="123"/>
      <c r="AU149" s="123"/>
      <c r="AV149" s="123"/>
      <c r="AW149" s="123"/>
      <c r="AX149" s="123">
        <v>3</v>
      </c>
      <c r="AY149" s="123"/>
      <c r="AZ149" s="123"/>
      <c r="BA149" s="123"/>
      <c r="BB149" s="123"/>
      <c r="BC149" s="123">
        <v>3</v>
      </c>
      <c r="BD149" s="123"/>
      <c r="BE149" s="123"/>
      <c r="BF149" s="123"/>
      <c r="BG149" s="123">
        <v>1</v>
      </c>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f t="shared" si="5"/>
        <v>34</v>
      </c>
      <c r="CZ149" s="123"/>
      <c r="DA149" s="158"/>
      <c r="DC149" s="75"/>
      <c r="DD149" s="75"/>
      <c r="DE149" s="75"/>
    </row>
    <row r="150" spans="1:109" ht="12.75" customHeight="1">
      <c r="A150" s="278"/>
      <c r="B150" s="52" t="s">
        <v>464</v>
      </c>
      <c r="C150" s="123"/>
      <c r="D150" s="123"/>
      <c r="E150" s="123"/>
      <c r="F150" s="123"/>
      <c r="G150" s="123">
        <v>1</v>
      </c>
      <c r="H150" s="123"/>
      <c r="I150" s="123">
        <v>12</v>
      </c>
      <c r="J150" s="123"/>
      <c r="K150" s="123"/>
      <c r="L150" s="123"/>
      <c r="M150" s="123"/>
      <c r="N150" s="123"/>
      <c r="O150" s="123"/>
      <c r="P150" s="123"/>
      <c r="Q150" s="123"/>
      <c r="R150" s="123"/>
      <c r="S150" s="123"/>
      <c r="T150" s="123"/>
      <c r="U150" s="123"/>
      <c r="V150" s="123"/>
      <c r="W150" s="123"/>
      <c r="X150" s="123"/>
      <c r="Y150" s="123"/>
      <c r="Z150" s="123"/>
      <c r="AA150" s="123"/>
      <c r="AB150" s="123"/>
      <c r="AC150" s="123"/>
      <c r="AD150" s="123">
        <v>1</v>
      </c>
      <c r="AE150" s="123"/>
      <c r="AF150" s="123"/>
      <c r="AG150" s="123"/>
      <c r="AH150" s="123">
        <v>3</v>
      </c>
      <c r="AI150" s="123"/>
      <c r="AJ150" s="123"/>
      <c r="AK150" s="123"/>
      <c r="AL150" s="123"/>
      <c r="AM150" s="123">
        <v>1</v>
      </c>
      <c r="AN150" s="123"/>
      <c r="AO150" s="123"/>
      <c r="AP150" s="123"/>
      <c r="AQ150" s="123"/>
      <c r="AR150" s="123"/>
      <c r="AS150" s="123"/>
      <c r="AT150" s="123"/>
      <c r="AU150" s="123"/>
      <c r="AV150" s="123"/>
      <c r="AW150" s="123"/>
      <c r="AX150" s="123">
        <v>1</v>
      </c>
      <c r="AY150" s="123">
        <v>1</v>
      </c>
      <c r="AZ150" s="123"/>
      <c r="BA150" s="123"/>
      <c r="BB150" s="123"/>
      <c r="BC150" s="123">
        <v>3</v>
      </c>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CB150" s="123">
        <v>1</v>
      </c>
      <c r="CC150" s="123"/>
      <c r="CD150" s="123"/>
      <c r="CE150" s="123"/>
      <c r="CF150" s="123"/>
      <c r="CG150" s="123"/>
      <c r="CH150" s="123"/>
      <c r="CI150" s="123"/>
      <c r="CJ150" s="123"/>
      <c r="CK150" s="123"/>
      <c r="CL150" s="123"/>
      <c r="CM150" s="123"/>
      <c r="CN150" s="123"/>
      <c r="CO150" s="123"/>
      <c r="CP150" s="123"/>
      <c r="CQ150" s="123"/>
      <c r="CR150" s="123"/>
      <c r="CS150" s="123"/>
      <c r="CT150" s="123"/>
      <c r="CU150" s="123"/>
      <c r="CV150" s="123"/>
      <c r="CW150" s="123"/>
      <c r="CX150" s="123"/>
      <c r="CY150" s="123">
        <f t="shared" si="5"/>
        <v>24</v>
      </c>
      <c r="CZ150" s="123"/>
      <c r="DA150" s="158"/>
      <c r="DC150" s="75"/>
      <c r="DD150" s="75"/>
      <c r="DE150" s="75"/>
    </row>
    <row r="151" spans="1:109" ht="12.75" customHeight="1">
      <c r="A151" s="278"/>
      <c r="B151" s="52" t="s">
        <v>465</v>
      </c>
      <c r="C151" s="123"/>
      <c r="D151" s="123"/>
      <c r="E151" s="123"/>
      <c r="F151" s="123"/>
      <c r="G151" s="123">
        <v>2</v>
      </c>
      <c r="H151" s="123"/>
      <c r="I151" s="123">
        <v>17</v>
      </c>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v>1</v>
      </c>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v>1</v>
      </c>
      <c r="BT151" s="123"/>
      <c r="BU151" s="123"/>
      <c r="BV151" s="123"/>
      <c r="BW151" s="123"/>
      <c r="BX151" s="123"/>
      <c r="BY151" s="123"/>
      <c r="BZ151" s="123"/>
      <c r="CA151" s="123"/>
      <c r="CB151" s="123"/>
      <c r="CC151" s="123"/>
      <c r="CD151" s="123"/>
      <c r="CE151" s="123"/>
      <c r="CF151" s="123"/>
      <c r="CG151" s="123"/>
      <c r="CH151" s="123"/>
      <c r="CI151" s="123"/>
      <c r="CJ151" s="123"/>
      <c r="CK151" s="123"/>
      <c r="CL151" s="123"/>
      <c r="CM151" s="123"/>
      <c r="CN151" s="123"/>
      <c r="CO151" s="123"/>
      <c r="CP151" s="123"/>
      <c r="CQ151" s="123"/>
      <c r="CR151" s="123"/>
      <c r="CS151" s="123"/>
      <c r="CT151" s="123"/>
      <c r="CU151" s="123"/>
      <c r="CV151" s="123"/>
      <c r="CW151" s="123"/>
      <c r="CX151" s="123"/>
      <c r="CY151" s="123">
        <f t="shared" si="5"/>
        <v>21</v>
      </c>
      <c r="CZ151" s="123"/>
      <c r="DA151" s="158"/>
      <c r="DC151" s="75"/>
      <c r="DD151" s="75"/>
      <c r="DE151" s="75"/>
    </row>
    <row r="152" spans="1:109" ht="12.75" customHeight="1">
      <c r="A152" s="278"/>
      <c r="B152" s="52" t="s">
        <v>466</v>
      </c>
      <c r="C152" s="123"/>
      <c r="D152" s="123"/>
      <c r="E152" s="123"/>
      <c r="F152" s="123"/>
      <c r="G152" s="123">
        <v>1</v>
      </c>
      <c r="H152" s="123"/>
      <c r="I152" s="123">
        <v>16</v>
      </c>
      <c r="J152" s="123"/>
      <c r="K152" s="123"/>
      <c r="L152" s="123"/>
      <c r="M152" s="123"/>
      <c r="N152" s="123"/>
      <c r="O152" s="123"/>
      <c r="P152" s="123"/>
      <c r="Q152" s="123"/>
      <c r="R152" s="123"/>
      <c r="S152" s="123"/>
      <c r="T152" s="123"/>
      <c r="U152" s="123"/>
      <c r="V152" s="123"/>
      <c r="W152" s="123"/>
      <c r="X152" s="123"/>
      <c r="Y152" s="123"/>
      <c r="Z152" s="123"/>
      <c r="AA152" s="123"/>
      <c r="AB152" s="123"/>
      <c r="AC152" s="123"/>
      <c r="AD152" s="123">
        <v>1</v>
      </c>
      <c r="AE152" s="123"/>
      <c r="AF152" s="123"/>
      <c r="AG152" s="123"/>
      <c r="AH152" s="123">
        <v>3</v>
      </c>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v>1</v>
      </c>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c r="BX152" s="123"/>
      <c r="BY152" s="123"/>
      <c r="BZ152" s="123"/>
      <c r="CA152" s="123"/>
      <c r="CB152" s="123"/>
      <c r="CC152" s="123"/>
      <c r="CD152" s="123"/>
      <c r="CE152" s="123"/>
      <c r="CF152" s="123"/>
      <c r="CG152" s="123"/>
      <c r="CH152" s="123"/>
      <c r="CI152" s="123"/>
      <c r="CJ152" s="123"/>
      <c r="CK152" s="123"/>
      <c r="CL152" s="123"/>
      <c r="CM152" s="123"/>
      <c r="CN152" s="123"/>
      <c r="CO152" s="123"/>
      <c r="CP152" s="123"/>
      <c r="CQ152" s="123"/>
      <c r="CR152" s="123"/>
      <c r="CS152" s="123"/>
      <c r="CT152" s="123"/>
      <c r="CU152" s="123"/>
      <c r="CV152" s="123"/>
      <c r="CW152" s="123"/>
      <c r="CX152" s="123"/>
      <c r="CY152" s="123">
        <f t="shared" si="5"/>
        <v>22</v>
      </c>
      <c r="CZ152" s="123"/>
      <c r="DA152" s="158"/>
      <c r="DC152" s="75"/>
      <c r="DD152" s="75"/>
      <c r="DE152" s="75"/>
    </row>
    <row r="153" spans="1:109" ht="12.75" customHeight="1">
      <c r="A153" s="278"/>
      <c r="B153" s="52" t="s">
        <v>467</v>
      </c>
      <c r="C153" s="123"/>
      <c r="D153" s="123"/>
      <c r="E153" s="123"/>
      <c r="F153" s="123"/>
      <c r="G153" s="123">
        <v>1</v>
      </c>
      <c r="H153" s="123"/>
      <c r="I153" s="123">
        <v>6</v>
      </c>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v>1</v>
      </c>
      <c r="AI153" s="123"/>
      <c r="AJ153" s="123"/>
      <c r="AK153" s="123"/>
      <c r="AL153" s="123"/>
      <c r="AM153" s="123"/>
      <c r="AN153" s="123"/>
      <c r="AO153" s="123"/>
      <c r="AP153" s="123"/>
      <c r="AQ153" s="123"/>
      <c r="AR153" s="123"/>
      <c r="AS153" s="123"/>
      <c r="AT153" s="123"/>
      <c r="AU153" s="123"/>
      <c r="AV153" s="123"/>
      <c r="AW153" s="123"/>
      <c r="AX153" s="123"/>
      <c r="AY153" s="123">
        <v>1</v>
      </c>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123"/>
      <c r="BW153" s="123"/>
      <c r="BX153" s="123"/>
      <c r="BY153" s="123"/>
      <c r="BZ153" s="123"/>
      <c r="CA153" s="123"/>
      <c r="CB153" s="123"/>
      <c r="CC153" s="123"/>
      <c r="CD153" s="123"/>
      <c r="CE153" s="123"/>
      <c r="CF153" s="123"/>
      <c r="CG153" s="123"/>
      <c r="CH153" s="123"/>
      <c r="CI153" s="123"/>
      <c r="CJ153" s="123"/>
      <c r="CK153" s="123"/>
      <c r="CL153" s="123"/>
      <c r="CM153" s="123"/>
      <c r="CN153" s="123"/>
      <c r="CO153" s="123"/>
      <c r="CP153" s="123"/>
      <c r="CQ153" s="123"/>
      <c r="CR153" s="123"/>
      <c r="CS153" s="123"/>
      <c r="CT153" s="123"/>
      <c r="CU153" s="123"/>
      <c r="CV153" s="123"/>
      <c r="CW153" s="123"/>
      <c r="CX153" s="123"/>
      <c r="CY153" s="123">
        <f t="shared" si="5"/>
        <v>9</v>
      </c>
      <c r="CZ153" s="123"/>
      <c r="DA153" s="158"/>
      <c r="DC153" s="75"/>
      <c r="DD153" s="75"/>
      <c r="DE153" s="75"/>
    </row>
    <row r="154" spans="1:109" ht="12.75" customHeight="1">
      <c r="A154" s="278"/>
      <c r="B154" s="52" t="s">
        <v>468</v>
      </c>
      <c r="C154" s="123"/>
      <c r="D154" s="123"/>
      <c r="E154" s="123"/>
      <c r="F154" s="123"/>
      <c r="G154" s="123">
        <v>2</v>
      </c>
      <c r="H154" s="123"/>
      <c r="I154" s="123">
        <v>19</v>
      </c>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v>1</v>
      </c>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v>3</v>
      </c>
      <c r="BD154" s="123"/>
      <c r="BE154" s="123"/>
      <c r="BF154" s="123"/>
      <c r="BG154" s="123"/>
      <c r="BH154" s="123"/>
      <c r="BI154" s="123"/>
      <c r="BJ154" s="123"/>
      <c r="BK154" s="123"/>
      <c r="BL154" s="123"/>
      <c r="BM154" s="123"/>
      <c r="BN154" s="123"/>
      <c r="BO154" s="123"/>
      <c r="BP154" s="123"/>
      <c r="BQ154" s="123"/>
      <c r="BR154" s="123"/>
      <c r="BS154" s="123">
        <v>1</v>
      </c>
      <c r="BT154" s="123"/>
      <c r="BU154" s="123"/>
      <c r="BV154" s="123"/>
      <c r="BW154" s="123"/>
      <c r="BX154" s="123"/>
      <c r="BY154" s="123"/>
      <c r="BZ154" s="123"/>
      <c r="CA154" s="123"/>
      <c r="CB154" s="123"/>
      <c r="CC154" s="123"/>
      <c r="CD154" s="123"/>
      <c r="CE154" s="123"/>
      <c r="CF154" s="123"/>
      <c r="CG154" s="123"/>
      <c r="CH154" s="123"/>
      <c r="CI154" s="123"/>
      <c r="CJ154" s="123"/>
      <c r="CK154" s="123"/>
      <c r="CL154" s="123"/>
      <c r="CM154" s="123">
        <v>1</v>
      </c>
      <c r="CN154" s="123"/>
      <c r="CO154" s="123"/>
      <c r="CP154" s="123"/>
      <c r="CQ154" s="123"/>
      <c r="CR154" s="123"/>
      <c r="CS154" s="123"/>
      <c r="CT154" s="123"/>
      <c r="CU154" s="123"/>
      <c r="CV154" s="123"/>
      <c r="CW154" s="123"/>
      <c r="CX154" s="123"/>
      <c r="CY154" s="123">
        <f t="shared" si="5"/>
        <v>27</v>
      </c>
      <c r="CZ154" s="123"/>
      <c r="DA154" s="158"/>
      <c r="DC154" s="75"/>
      <c r="DD154" s="75"/>
      <c r="DE154" s="75"/>
    </row>
    <row r="155" spans="1:109" ht="12.75" customHeight="1">
      <c r="A155" s="278"/>
      <c r="B155" s="52" t="s">
        <v>469</v>
      </c>
      <c r="C155" s="123"/>
      <c r="D155" s="123"/>
      <c r="E155" s="123"/>
      <c r="F155" s="123"/>
      <c r="G155" s="123">
        <v>1</v>
      </c>
      <c r="H155" s="123"/>
      <c r="I155" s="123">
        <v>9</v>
      </c>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v>1</v>
      </c>
      <c r="AY155" s="123">
        <v>1</v>
      </c>
      <c r="AZ155" s="123"/>
      <c r="BA155" s="123"/>
      <c r="BB155" s="123"/>
      <c r="BC155" s="123">
        <v>3</v>
      </c>
      <c r="BD155" s="123"/>
      <c r="BE155" s="123"/>
      <c r="BF155" s="123"/>
      <c r="BG155" s="123"/>
      <c r="BH155" s="123"/>
      <c r="BI155" s="123"/>
      <c r="BJ155" s="123"/>
      <c r="BK155" s="123"/>
      <c r="BL155" s="123"/>
      <c r="BM155" s="123"/>
      <c r="BN155" s="123"/>
      <c r="BO155" s="123"/>
      <c r="BP155" s="123"/>
      <c r="BQ155" s="123"/>
      <c r="BR155" s="123"/>
      <c r="BS155" s="123">
        <v>1</v>
      </c>
      <c r="BT155" s="123"/>
      <c r="BU155" s="123"/>
      <c r="BV155" s="123"/>
      <c r="BW155" s="123"/>
      <c r="BX155" s="123"/>
      <c r="BY155" s="123"/>
      <c r="BZ155" s="123"/>
      <c r="CA155" s="123"/>
      <c r="CB155" s="123"/>
      <c r="CC155" s="123"/>
      <c r="CD155" s="123"/>
      <c r="CE155" s="123"/>
      <c r="CF155" s="123"/>
      <c r="CG155" s="123"/>
      <c r="CH155" s="123"/>
      <c r="CI155" s="123"/>
      <c r="CJ155" s="123"/>
      <c r="CK155" s="123"/>
      <c r="CL155" s="123"/>
      <c r="CM155" s="123"/>
      <c r="CN155" s="123"/>
      <c r="CO155" s="123"/>
      <c r="CP155" s="123"/>
      <c r="CQ155" s="123"/>
      <c r="CR155" s="123"/>
      <c r="CS155" s="123"/>
      <c r="CT155" s="123"/>
      <c r="CU155" s="123"/>
      <c r="CV155" s="123"/>
      <c r="CW155" s="123"/>
      <c r="CX155" s="123"/>
      <c r="CY155" s="123">
        <f t="shared" si="5"/>
        <v>16</v>
      </c>
      <c r="CZ155" s="123"/>
      <c r="DA155" s="158"/>
      <c r="DC155" s="75"/>
      <c r="DD155" s="75"/>
      <c r="DE155" s="75"/>
    </row>
    <row r="156" spans="1:109" ht="12.75" customHeight="1">
      <c r="A156" s="278"/>
      <c r="B156" s="52" t="s">
        <v>470</v>
      </c>
      <c r="C156" s="123"/>
      <c r="D156" s="123"/>
      <c r="E156" s="123"/>
      <c r="F156" s="123"/>
      <c r="G156" s="123">
        <v>4</v>
      </c>
      <c r="H156" s="123"/>
      <c r="I156" s="123">
        <v>20</v>
      </c>
      <c r="J156" s="123"/>
      <c r="K156" s="123"/>
      <c r="L156" s="123"/>
      <c r="M156" s="123"/>
      <c r="N156" s="123"/>
      <c r="O156" s="123"/>
      <c r="P156" s="123"/>
      <c r="Q156" s="123"/>
      <c r="R156" s="123"/>
      <c r="S156" s="123"/>
      <c r="T156" s="123">
        <v>1</v>
      </c>
      <c r="U156" s="123"/>
      <c r="V156" s="123"/>
      <c r="W156" s="123"/>
      <c r="X156" s="123"/>
      <c r="Y156" s="123"/>
      <c r="Z156" s="123"/>
      <c r="AA156" s="123"/>
      <c r="AB156" s="123"/>
      <c r="AC156" s="123"/>
      <c r="AD156" s="123">
        <v>1</v>
      </c>
      <c r="AE156" s="123"/>
      <c r="AF156" s="123"/>
      <c r="AG156" s="123"/>
      <c r="AH156" s="123">
        <v>2</v>
      </c>
      <c r="AI156" s="123"/>
      <c r="AJ156" s="123"/>
      <c r="AK156" s="123"/>
      <c r="AL156" s="123"/>
      <c r="AM156" s="123"/>
      <c r="AN156" s="123"/>
      <c r="AO156" s="123"/>
      <c r="AP156" s="123"/>
      <c r="AQ156" s="123"/>
      <c r="AR156" s="123"/>
      <c r="AS156" s="123"/>
      <c r="AT156" s="123"/>
      <c r="AU156" s="123"/>
      <c r="AV156" s="123"/>
      <c r="AW156" s="123"/>
      <c r="AX156" s="123">
        <v>1</v>
      </c>
      <c r="AY156" s="123"/>
      <c r="AZ156" s="123"/>
      <c r="BA156" s="123"/>
      <c r="BB156" s="123"/>
      <c r="BC156" s="123">
        <v>1</v>
      </c>
      <c r="BD156" s="123"/>
      <c r="BE156" s="123"/>
      <c r="BF156" s="123"/>
      <c r="BG156" s="123"/>
      <c r="BH156" s="123"/>
      <c r="BI156" s="123"/>
      <c r="BJ156" s="123"/>
      <c r="BK156" s="123"/>
      <c r="BL156" s="123"/>
      <c r="BM156" s="123"/>
      <c r="BN156" s="123"/>
      <c r="BO156" s="123"/>
      <c r="BP156" s="123"/>
      <c r="BQ156" s="123"/>
      <c r="BR156" s="123"/>
      <c r="BS156" s="123"/>
      <c r="BT156" s="123"/>
      <c r="BU156" s="123"/>
      <c r="BV156" s="123"/>
      <c r="BW156" s="123"/>
      <c r="BX156" s="123"/>
      <c r="BY156" s="123"/>
      <c r="BZ156" s="123"/>
      <c r="CA156" s="123"/>
      <c r="CB156" s="123"/>
      <c r="CC156" s="123"/>
      <c r="CD156" s="123"/>
      <c r="CE156" s="123"/>
      <c r="CF156" s="123"/>
      <c r="CG156" s="123"/>
      <c r="CH156" s="123"/>
      <c r="CI156" s="123"/>
      <c r="CJ156" s="123"/>
      <c r="CK156" s="123"/>
      <c r="CL156" s="123"/>
      <c r="CM156" s="123">
        <v>1</v>
      </c>
      <c r="CN156" s="123"/>
      <c r="CO156" s="123"/>
      <c r="CP156" s="123">
        <v>2</v>
      </c>
      <c r="CQ156" s="123"/>
      <c r="CR156" s="123"/>
      <c r="CS156" s="123"/>
      <c r="CT156" s="123"/>
      <c r="CU156" s="123"/>
      <c r="CV156" s="123"/>
      <c r="CW156" s="123"/>
      <c r="CX156" s="123"/>
      <c r="CY156" s="123">
        <f t="shared" si="5"/>
        <v>33</v>
      </c>
      <c r="CZ156" s="123"/>
      <c r="DA156" s="158"/>
      <c r="DC156" s="75"/>
      <c r="DD156" s="75"/>
      <c r="DE156" s="75"/>
    </row>
    <row r="157" spans="1:109" ht="12.75" customHeight="1">
      <c r="A157" s="278"/>
      <c r="B157" s="52" t="s">
        <v>471</v>
      </c>
      <c r="C157" s="123"/>
      <c r="D157" s="123"/>
      <c r="E157" s="123"/>
      <c r="F157" s="123"/>
      <c r="G157" s="123">
        <v>8</v>
      </c>
      <c r="H157" s="123"/>
      <c r="I157" s="123">
        <v>9</v>
      </c>
      <c r="J157" s="123"/>
      <c r="K157" s="123"/>
      <c r="L157" s="123"/>
      <c r="M157" s="123"/>
      <c r="N157" s="123"/>
      <c r="O157" s="123"/>
      <c r="P157" s="123"/>
      <c r="Q157" s="123"/>
      <c r="R157" s="123"/>
      <c r="S157" s="123"/>
      <c r="T157" s="123"/>
      <c r="U157" s="123"/>
      <c r="V157" s="123"/>
      <c r="W157" s="123"/>
      <c r="X157" s="123"/>
      <c r="Y157" s="123"/>
      <c r="Z157" s="123"/>
      <c r="AA157" s="123"/>
      <c r="AB157" s="123"/>
      <c r="AC157" s="123"/>
      <c r="AD157" s="123">
        <v>2</v>
      </c>
      <c r="AE157" s="123"/>
      <c r="AF157" s="123"/>
      <c r="AG157" s="123"/>
      <c r="AH157" s="123">
        <v>3</v>
      </c>
      <c r="AI157" s="123"/>
      <c r="AJ157" s="123"/>
      <c r="AK157" s="123"/>
      <c r="AL157" s="123"/>
      <c r="AM157" s="123"/>
      <c r="AN157" s="123"/>
      <c r="AO157" s="123"/>
      <c r="AP157" s="123"/>
      <c r="AQ157" s="123"/>
      <c r="AR157" s="123"/>
      <c r="AS157" s="123"/>
      <c r="AT157" s="123"/>
      <c r="AU157" s="123"/>
      <c r="AV157" s="123"/>
      <c r="AW157" s="123"/>
      <c r="AX157" s="123">
        <v>1</v>
      </c>
      <c r="AY157" s="123"/>
      <c r="AZ157" s="123"/>
      <c r="BA157" s="123"/>
      <c r="BB157" s="123"/>
      <c r="BC157" s="123">
        <v>1</v>
      </c>
      <c r="BD157" s="123"/>
      <c r="BE157" s="123"/>
      <c r="BF157" s="123"/>
      <c r="BG157" s="123">
        <v>2</v>
      </c>
      <c r="BH157" s="123"/>
      <c r="BI157" s="123"/>
      <c r="BJ157" s="123"/>
      <c r="BK157" s="123"/>
      <c r="BL157" s="123"/>
      <c r="BM157" s="123"/>
      <c r="BN157" s="123"/>
      <c r="BO157" s="123"/>
      <c r="BP157" s="123"/>
      <c r="BQ157" s="123"/>
      <c r="BR157" s="123"/>
      <c r="BS157" s="123"/>
      <c r="BT157" s="123"/>
      <c r="BU157" s="123"/>
      <c r="BV157" s="123"/>
      <c r="BW157" s="123"/>
      <c r="BX157" s="123"/>
      <c r="BY157" s="123"/>
      <c r="BZ157" s="123"/>
      <c r="CA157" s="123"/>
      <c r="CB157" s="123"/>
      <c r="CC157" s="123"/>
      <c r="CD157" s="123"/>
      <c r="CE157" s="123"/>
      <c r="CF157" s="123"/>
      <c r="CG157" s="123"/>
      <c r="CH157" s="123"/>
      <c r="CI157" s="123"/>
      <c r="CJ157" s="123"/>
      <c r="CK157" s="123"/>
      <c r="CL157" s="123"/>
      <c r="CM157" s="123"/>
      <c r="CN157" s="123"/>
      <c r="CO157" s="123"/>
      <c r="CP157" s="123"/>
      <c r="CQ157" s="123"/>
      <c r="CR157" s="123"/>
      <c r="CS157" s="123"/>
      <c r="CT157" s="123"/>
      <c r="CU157" s="123"/>
      <c r="CV157" s="123"/>
      <c r="CW157" s="123"/>
      <c r="CX157" s="123"/>
      <c r="CY157" s="123">
        <f t="shared" si="5"/>
        <v>26</v>
      </c>
      <c r="CZ157" s="123"/>
      <c r="DA157" s="158"/>
      <c r="DC157" s="75"/>
      <c r="DD157" s="75"/>
      <c r="DE157" s="75"/>
    </row>
    <row r="158" spans="1:109" ht="12.75" customHeight="1" thickBot="1">
      <c r="A158" s="248" t="s">
        <v>84</v>
      </c>
      <c r="B158" s="52" t="s">
        <v>472</v>
      </c>
      <c r="C158" s="123"/>
      <c r="D158" s="123"/>
      <c r="E158" s="123"/>
      <c r="F158" s="123"/>
      <c r="G158" s="123">
        <v>8</v>
      </c>
      <c r="H158" s="123"/>
      <c r="I158" s="123">
        <v>55</v>
      </c>
      <c r="J158" s="123"/>
      <c r="K158" s="123"/>
      <c r="L158" s="123"/>
      <c r="M158" s="123"/>
      <c r="N158" s="123"/>
      <c r="O158" s="123"/>
      <c r="P158" s="123"/>
      <c r="Q158" s="123"/>
      <c r="R158" s="123"/>
      <c r="S158" s="123"/>
      <c r="T158" s="123">
        <v>1</v>
      </c>
      <c r="U158" s="123"/>
      <c r="V158" s="123"/>
      <c r="W158" s="123"/>
      <c r="X158" s="123"/>
      <c r="Y158" s="123"/>
      <c r="Z158" s="123"/>
      <c r="AA158" s="123"/>
      <c r="AB158" s="123"/>
      <c r="AC158" s="123"/>
      <c r="AD158" s="123">
        <v>1</v>
      </c>
      <c r="AE158" s="123"/>
      <c r="AF158" s="123"/>
      <c r="AG158" s="123">
        <v>1</v>
      </c>
      <c r="AH158" s="123">
        <v>5</v>
      </c>
      <c r="AI158" s="123"/>
      <c r="AJ158" s="123"/>
      <c r="AK158" s="123"/>
      <c r="AL158" s="123"/>
      <c r="AM158" s="123">
        <v>1</v>
      </c>
      <c r="AN158" s="123"/>
      <c r="AO158" s="123"/>
      <c r="AP158" s="123"/>
      <c r="AQ158" s="123"/>
      <c r="AR158" s="123"/>
      <c r="AS158" s="123"/>
      <c r="AT158" s="123"/>
      <c r="AU158" s="123"/>
      <c r="AV158" s="123"/>
      <c r="AW158" s="123"/>
      <c r="AX158" s="123">
        <v>2</v>
      </c>
      <c r="AY158" s="123"/>
      <c r="AZ158" s="123"/>
      <c r="BA158" s="123"/>
      <c r="BB158" s="123"/>
      <c r="BC158" s="123">
        <v>5</v>
      </c>
      <c r="BD158" s="123"/>
      <c r="BE158" s="123"/>
      <c r="BF158" s="123"/>
      <c r="BG158" s="123"/>
      <c r="BH158" s="123"/>
      <c r="BI158" s="123"/>
      <c r="BJ158" s="123"/>
      <c r="BK158" s="123"/>
      <c r="BL158" s="123"/>
      <c r="BM158" s="123"/>
      <c r="BN158" s="123"/>
      <c r="BO158" s="123"/>
      <c r="BP158" s="123"/>
      <c r="BQ158" s="123"/>
      <c r="BR158" s="123"/>
      <c r="BS158" s="123">
        <v>2</v>
      </c>
      <c r="BT158" s="123">
        <v>1</v>
      </c>
      <c r="BU158" s="123"/>
      <c r="BV158" s="123"/>
      <c r="BW158" s="123"/>
      <c r="BX158" s="123"/>
      <c r="BY158" s="123"/>
      <c r="BZ158" s="123">
        <v>1</v>
      </c>
      <c r="CA158" s="123"/>
      <c r="CB158" s="123"/>
      <c r="CC158" s="123"/>
      <c r="CD158" s="123"/>
      <c r="CE158" s="123"/>
      <c r="CF158" s="123"/>
      <c r="CG158" s="123"/>
      <c r="CH158" s="123"/>
      <c r="CI158" s="123"/>
      <c r="CJ158" s="123"/>
      <c r="CK158" s="123"/>
      <c r="CL158" s="123"/>
      <c r="CM158" s="123">
        <v>1</v>
      </c>
      <c r="CN158" s="123"/>
      <c r="CO158" s="123"/>
      <c r="CP158" s="123">
        <v>1</v>
      </c>
      <c r="CQ158" s="123"/>
      <c r="CR158" s="123"/>
      <c r="CS158" s="123"/>
      <c r="CT158" s="123"/>
      <c r="CU158" s="123"/>
      <c r="CV158" s="123"/>
      <c r="CW158" s="123"/>
      <c r="CX158" s="123"/>
      <c r="CY158" s="123">
        <f t="shared" si="5"/>
        <v>85</v>
      </c>
      <c r="CZ158" s="123"/>
      <c r="DA158" s="158"/>
      <c r="DC158" s="75"/>
      <c r="DD158" s="75"/>
      <c r="DE158" s="75"/>
    </row>
    <row r="159" spans="1:109" ht="12.75" customHeight="1" thickTop="1">
      <c r="A159" s="278"/>
      <c r="B159" s="52" t="s">
        <v>473</v>
      </c>
      <c r="C159" s="123"/>
      <c r="D159" s="123"/>
      <c r="E159" s="123"/>
      <c r="F159" s="123"/>
      <c r="G159" s="123"/>
      <c r="H159" s="123"/>
      <c r="I159" s="123">
        <v>2</v>
      </c>
      <c r="J159" s="123"/>
      <c r="K159" s="123"/>
      <c r="L159" s="123"/>
      <c r="M159" s="123"/>
      <c r="N159" s="123"/>
      <c r="O159" s="123"/>
      <c r="P159" s="123"/>
      <c r="Q159" s="123"/>
      <c r="R159" s="123"/>
      <c r="S159" s="123"/>
      <c r="T159" s="123"/>
      <c r="U159" s="123"/>
      <c r="V159" s="123"/>
      <c r="W159" s="123"/>
      <c r="X159" s="123"/>
      <c r="Y159" s="123"/>
      <c r="Z159" s="123"/>
      <c r="AA159" s="123"/>
      <c r="AB159" s="123"/>
      <c r="AC159" s="123"/>
      <c r="AD159" s="123">
        <v>1</v>
      </c>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v>1</v>
      </c>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123"/>
      <c r="BY159" s="123"/>
      <c r="BZ159" s="123"/>
      <c r="CA159" s="123"/>
      <c r="CB159" s="123"/>
      <c r="CC159" s="123"/>
      <c r="CD159" s="123"/>
      <c r="CE159" s="123"/>
      <c r="CF159" s="123"/>
      <c r="CG159" s="123"/>
      <c r="CH159" s="123"/>
      <c r="CI159" s="123"/>
      <c r="CJ159" s="123"/>
      <c r="CK159" s="123"/>
      <c r="CL159" s="123"/>
      <c r="CM159" s="123"/>
      <c r="CN159" s="123"/>
      <c r="CO159" s="123"/>
      <c r="CP159" s="123"/>
      <c r="CQ159" s="123"/>
      <c r="CR159" s="123"/>
      <c r="CS159" s="123"/>
      <c r="CT159" s="123"/>
      <c r="CU159" s="123"/>
      <c r="CV159" s="123"/>
      <c r="CW159" s="123"/>
      <c r="CX159" s="123"/>
      <c r="CY159" s="123">
        <f t="shared" si="5"/>
        <v>4</v>
      </c>
      <c r="CZ159" s="123"/>
      <c r="DA159" s="158"/>
      <c r="DC159" s="75"/>
      <c r="DD159" s="75"/>
      <c r="DE159" s="75"/>
    </row>
    <row r="160" spans="1:109" ht="12.75" customHeight="1">
      <c r="A160" s="278"/>
      <c r="B160" s="52" t="s">
        <v>474</v>
      </c>
      <c r="C160" s="123"/>
      <c r="D160" s="123"/>
      <c r="E160" s="123"/>
      <c r="F160" s="123"/>
      <c r="G160" s="123">
        <v>31</v>
      </c>
      <c r="H160" s="123"/>
      <c r="I160" s="123">
        <v>187</v>
      </c>
      <c r="J160" s="123">
        <v>1</v>
      </c>
      <c r="K160" s="123"/>
      <c r="L160" s="123"/>
      <c r="M160" s="123"/>
      <c r="N160" s="123"/>
      <c r="O160" s="123"/>
      <c r="P160" s="123"/>
      <c r="Q160" s="123"/>
      <c r="R160" s="123"/>
      <c r="S160" s="123"/>
      <c r="T160" s="123"/>
      <c r="U160" s="123"/>
      <c r="V160" s="123"/>
      <c r="W160" s="123"/>
      <c r="X160" s="123"/>
      <c r="Y160" s="123"/>
      <c r="Z160" s="123"/>
      <c r="AA160" s="123"/>
      <c r="AB160" s="123"/>
      <c r="AC160" s="123"/>
      <c r="AD160" s="123">
        <v>7</v>
      </c>
      <c r="AE160" s="123"/>
      <c r="AF160" s="123"/>
      <c r="AG160" s="123"/>
      <c r="AH160" s="123">
        <v>9</v>
      </c>
      <c r="AI160" s="123"/>
      <c r="AJ160" s="123"/>
      <c r="AK160" s="123"/>
      <c r="AL160" s="123"/>
      <c r="AM160" s="123">
        <v>2</v>
      </c>
      <c r="AN160" s="123"/>
      <c r="AO160" s="123"/>
      <c r="AP160" s="123"/>
      <c r="AQ160" s="123"/>
      <c r="AR160" s="123"/>
      <c r="AS160" s="123"/>
      <c r="AT160" s="123"/>
      <c r="AU160" s="123"/>
      <c r="AV160" s="123"/>
      <c r="AW160" s="123"/>
      <c r="AX160" s="123">
        <v>7</v>
      </c>
      <c r="AY160" s="123">
        <v>3</v>
      </c>
      <c r="AZ160" s="123"/>
      <c r="BA160" s="123"/>
      <c r="BB160" s="123"/>
      <c r="BC160" s="123">
        <v>14</v>
      </c>
      <c r="BD160" s="123"/>
      <c r="BE160" s="123"/>
      <c r="BF160" s="123"/>
      <c r="BG160" s="123"/>
      <c r="BH160" s="123"/>
      <c r="BI160" s="123"/>
      <c r="BJ160" s="123"/>
      <c r="BK160" s="123"/>
      <c r="BL160" s="123"/>
      <c r="BM160" s="123"/>
      <c r="BN160" s="123"/>
      <c r="BO160" s="123"/>
      <c r="BP160" s="123"/>
      <c r="BQ160" s="123"/>
      <c r="BR160" s="123"/>
      <c r="BS160" s="123">
        <v>3</v>
      </c>
      <c r="BT160" s="123">
        <v>3</v>
      </c>
      <c r="BU160" s="123"/>
      <c r="BV160" s="123"/>
      <c r="BW160" s="123"/>
      <c r="BX160" s="123"/>
      <c r="BY160" s="123"/>
      <c r="BZ160" s="123"/>
      <c r="CA160" s="123"/>
      <c r="CB160" s="123"/>
      <c r="CC160" s="123"/>
      <c r="CD160" s="123"/>
      <c r="CE160" s="123">
        <v>2</v>
      </c>
      <c r="CF160" s="123"/>
      <c r="CG160" s="123"/>
      <c r="CH160" s="123"/>
      <c r="CI160" s="123"/>
      <c r="CJ160" s="123"/>
      <c r="CK160" s="123"/>
      <c r="CL160" s="123"/>
      <c r="CM160" s="123">
        <v>1</v>
      </c>
      <c r="CN160" s="123"/>
      <c r="CO160" s="123"/>
      <c r="CP160" s="123"/>
      <c r="CQ160" s="123"/>
      <c r="CR160" s="123"/>
      <c r="CS160" s="123"/>
      <c r="CT160" s="123"/>
      <c r="CU160" s="123"/>
      <c r="CV160" s="123"/>
      <c r="CW160" s="123"/>
      <c r="CX160" s="123"/>
      <c r="CY160" s="123">
        <f t="shared" si="5"/>
        <v>270</v>
      </c>
      <c r="CZ160" s="123"/>
      <c r="DA160" s="158"/>
      <c r="DC160" s="75"/>
      <c r="DD160" s="75"/>
      <c r="DE160" s="75"/>
    </row>
    <row r="161" spans="1:109" ht="12.75" customHeight="1">
      <c r="A161" s="278"/>
      <c r="B161" s="52" t="s">
        <v>475</v>
      </c>
      <c r="C161" s="123"/>
      <c r="D161" s="123"/>
      <c r="E161" s="123"/>
      <c r="F161" s="123"/>
      <c r="G161" s="123">
        <v>5</v>
      </c>
      <c r="H161" s="123"/>
      <c r="I161" s="123">
        <v>73</v>
      </c>
      <c r="J161" s="123"/>
      <c r="K161" s="123"/>
      <c r="L161" s="123"/>
      <c r="M161" s="123"/>
      <c r="N161" s="123"/>
      <c r="O161" s="123"/>
      <c r="P161" s="123"/>
      <c r="Q161" s="123"/>
      <c r="R161" s="123"/>
      <c r="S161" s="123"/>
      <c r="T161" s="123"/>
      <c r="U161" s="123"/>
      <c r="V161" s="123"/>
      <c r="W161" s="123"/>
      <c r="X161" s="123"/>
      <c r="Y161" s="123"/>
      <c r="Z161" s="123"/>
      <c r="AA161" s="123"/>
      <c r="AB161" s="123"/>
      <c r="AC161" s="123"/>
      <c r="AD161" s="123">
        <v>1</v>
      </c>
      <c r="AE161" s="123"/>
      <c r="AF161" s="123"/>
      <c r="AG161" s="123"/>
      <c r="AH161" s="123">
        <v>6</v>
      </c>
      <c r="AI161" s="123"/>
      <c r="AJ161" s="123"/>
      <c r="AK161" s="123"/>
      <c r="AL161" s="123"/>
      <c r="AM161" s="123"/>
      <c r="AN161" s="123"/>
      <c r="AO161" s="123"/>
      <c r="AP161" s="123"/>
      <c r="AQ161" s="123"/>
      <c r="AR161" s="123"/>
      <c r="AS161" s="123"/>
      <c r="AT161" s="123"/>
      <c r="AU161" s="123"/>
      <c r="AV161" s="123"/>
      <c r="AW161" s="123"/>
      <c r="AX161" s="123">
        <v>6</v>
      </c>
      <c r="AY161" s="123"/>
      <c r="AZ161" s="123"/>
      <c r="BA161" s="123"/>
      <c r="BB161" s="123"/>
      <c r="BC161" s="123">
        <v>13</v>
      </c>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123"/>
      <c r="BY161" s="123"/>
      <c r="BZ161" s="123"/>
      <c r="CA161" s="123"/>
      <c r="CB161" s="123"/>
      <c r="CC161" s="123"/>
      <c r="CD161" s="123"/>
      <c r="CE161" s="123"/>
      <c r="CF161" s="123"/>
      <c r="CG161" s="123"/>
      <c r="CH161" s="123"/>
      <c r="CI161" s="123"/>
      <c r="CJ161" s="123"/>
      <c r="CK161" s="123"/>
      <c r="CL161" s="123"/>
      <c r="CM161" s="123"/>
      <c r="CN161" s="123"/>
      <c r="CO161" s="123"/>
      <c r="CP161" s="123"/>
      <c r="CQ161" s="123"/>
      <c r="CR161" s="123"/>
      <c r="CS161" s="123"/>
      <c r="CT161" s="123"/>
      <c r="CU161" s="123"/>
      <c r="CV161" s="123"/>
      <c r="CW161" s="123"/>
      <c r="CX161" s="123"/>
      <c r="CY161" s="123">
        <f t="shared" si="5"/>
        <v>104</v>
      </c>
      <c r="CZ161" s="123"/>
      <c r="DA161" s="158"/>
      <c r="DC161" s="75"/>
      <c r="DD161" s="75"/>
      <c r="DE161" s="75"/>
    </row>
    <row r="162" spans="1:109" ht="12.75" customHeight="1">
      <c r="A162" s="278"/>
      <c r="B162" s="52" t="s">
        <v>476</v>
      </c>
      <c r="C162" s="123"/>
      <c r="D162" s="123"/>
      <c r="E162" s="123"/>
      <c r="F162" s="123"/>
      <c r="G162" s="123">
        <v>24</v>
      </c>
      <c r="H162" s="123"/>
      <c r="I162" s="123">
        <v>47</v>
      </c>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v>5</v>
      </c>
      <c r="AI162" s="123"/>
      <c r="AJ162" s="123"/>
      <c r="AK162" s="123"/>
      <c r="AL162" s="123"/>
      <c r="AM162" s="123"/>
      <c r="AN162" s="123"/>
      <c r="AO162" s="123"/>
      <c r="AP162" s="123"/>
      <c r="AQ162" s="123"/>
      <c r="AR162" s="123"/>
      <c r="AS162" s="123"/>
      <c r="AT162" s="123"/>
      <c r="AU162" s="123"/>
      <c r="AV162" s="123"/>
      <c r="AW162" s="123"/>
      <c r="AX162" s="123">
        <v>4</v>
      </c>
      <c r="AY162" s="123">
        <v>2</v>
      </c>
      <c r="AZ162" s="123"/>
      <c r="BA162" s="123"/>
      <c r="BB162" s="123"/>
      <c r="BC162" s="123">
        <v>8</v>
      </c>
      <c r="BD162" s="123"/>
      <c r="BE162" s="123"/>
      <c r="BF162" s="123"/>
      <c r="BG162" s="123">
        <v>1</v>
      </c>
      <c r="BH162" s="123"/>
      <c r="BI162" s="123"/>
      <c r="BJ162" s="123"/>
      <c r="BK162" s="123"/>
      <c r="BL162" s="123"/>
      <c r="BM162" s="123"/>
      <c r="BN162" s="123"/>
      <c r="BO162" s="123"/>
      <c r="BP162" s="123"/>
      <c r="BQ162" s="123"/>
      <c r="BR162" s="123"/>
      <c r="BS162" s="123">
        <v>2</v>
      </c>
      <c r="BT162" s="123">
        <v>1</v>
      </c>
      <c r="BU162" s="123"/>
      <c r="BV162" s="123"/>
      <c r="BW162" s="123"/>
      <c r="BX162" s="123"/>
      <c r="BY162" s="123"/>
      <c r="BZ162" s="123"/>
      <c r="CA162" s="123"/>
      <c r="CB162" s="123"/>
      <c r="CC162" s="123"/>
      <c r="CD162" s="123"/>
      <c r="CE162" s="123"/>
      <c r="CF162" s="123"/>
      <c r="CG162" s="123"/>
      <c r="CH162" s="123"/>
      <c r="CI162" s="123"/>
      <c r="CJ162" s="123"/>
      <c r="CK162" s="123"/>
      <c r="CL162" s="123"/>
      <c r="CM162" s="123">
        <v>1</v>
      </c>
      <c r="CN162" s="123"/>
      <c r="CO162" s="123"/>
      <c r="CP162" s="123">
        <v>1</v>
      </c>
      <c r="CQ162" s="123"/>
      <c r="CR162" s="123"/>
      <c r="CS162" s="123"/>
      <c r="CT162" s="123"/>
      <c r="CU162" s="123"/>
      <c r="CV162" s="123"/>
      <c r="CW162" s="123"/>
      <c r="CX162" s="123"/>
      <c r="CY162" s="123">
        <f t="shared" si="5"/>
        <v>96</v>
      </c>
      <c r="CZ162" s="123"/>
      <c r="DA162" s="158"/>
      <c r="DC162" s="75"/>
      <c r="DD162" s="75"/>
      <c r="DE162" s="75"/>
    </row>
    <row r="163" spans="1:109" ht="12.75" customHeight="1">
      <c r="A163" s="278"/>
      <c r="B163" s="52" t="s">
        <v>477</v>
      </c>
      <c r="C163" s="123"/>
      <c r="D163" s="123"/>
      <c r="E163" s="123"/>
      <c r="F163" s="123"/>
      <c r="G163" s="123">
        <v>11</v>
      </c>
      <c r="H163" s="123"/>
      <c r="I163" s="123">
        <v>109</v>
      </c>
      <c r="J163" s="123"/>
      <c r="K163" s="123"/>
      <c r="L163" s="123"/>
      <c r="M163" s="123"/>
      <c r="N163" s="123"/>
      <c r="O163" s="123"/>
      <c r="P163" s="123"/>
      <c r="Q163" s="123"/>
      <c r="R163" s="123"/>
      <c r="S163" s="123"/>
      <c r="T163" s="123"/>
      <c r="U163" s="123">
        <v>1</v>
      </c>
      <c r="V163" s="123"/>
      <c r="W163" s="123"/>
      <c r="X163" s="123"/>
      <c r="Y163" s="123"/>
      <c r="Z163" s="123"/>
      <c r="AA163" s="123">
        <v>1</v>
      </c>
      <c r="AB163" s="123"/>
      <c r="AC163" s="123"/>
      <c r="AD163" s="123">
        <v>2</v>
      </c>
      <c r="AE163" s="123"/>
      <c r="AF163" s="123"/>
      <c r="AG163" s="123"/>
      <c r="AH163" s="123">
        <v>12</v>
      </c>
      <c r="AI163" s="123"/>
      <c r="AJ163" s="123"/>
      <c r="AK163" s="123"/>
      <c r="AL163" s="123"/>
      <c r="AM163" s="123"/>
      <c r="AN163" s="123"/>
      <c r="AO163" s="123"/>
      <c r="AP163" s="123"/>
      <c r="AQ163" s="123"/>
      <c r="AR163" s="123"/>
      <c r="AS163" s="123"/>
      <c r="AT163" s="123"/>
      <c r="AU163" s="123"/>
      <c r="AV163" s="123"/>
      <c r="AW163" s="123"/>
      <c r="AX163" s="123">
        <v>5</v>
      </c>
      <c r="AY163" s="123">
        <v>1</v>
      </c>
      <c r="AZ163" s="123"/>
      <c r="BA163" s="123"/>
      <c r="BB163" s="123"/>
      <c r="BC163" s="123">
        <v>19</v>
      </c>
      <c r="BD163" s="123"/>
      <c r="BE163" s="123"/>
      <c r="BF163" s="123"/>
      <c r="BG163" s="123"/>
      <c r="BH163" s="123"/>
      <c r="BI163" s="123"/>
      <c r="BJ163" s="123"/>
      <c r="BK163" s="123"/>
      <c r="BL163" s="123"/>
      <c r="BM163" s="123"/>
      <c r="BN163" s="123"/>
      <c r="BO163" s="123"/>
      <c r="BP163" s="123"/>
      <c r="BQ163" s="123"/>
      <c r="BR163" s="123"/>
      <c r="BS163" s="123">
        <v>6</v>
      </c>
      <c r="BT163" s="123">
        <v>2</v>
      </c>
      <c r="BU163" s="123"/>
      <c r="BV163" s="123"/>
      <c r="BW163" s="123"/>
      <c r="BX163" s="123"/>
      <c r="BY163" s="123"/>
      <c r="BZ163" s="123"/>
      <c r="CA163" s="123"/>
      <c r="CB163" s="123"/>
      <c r="CC163" s="123"/>
      <c r="CD163" s="123"/>
      <c r="CE163" s="123"/>
      <c r="CF163" s="123"/>
      <c r="CG163" s="123"/>
      <c r="CH163" s="123"/>
      <c r="CI163" s="123"/>
      <c r="CJ163" s="123"/>
      <c r="CK163" s="123"/>
      <c r="CL163" s="123"/>
      <c r="CM163" s="123">
        <v>1</v>
      </c>
      <c r="CN163" s="123"/>
      <c r="CO163" s="123"/>
      <c r="CP163" s="123"/>
      <c r="CQ163" s="123"/>
      <c r="CR163" s="123"/>
      <c r="CS163" s="123"/>
      <c r="CT163" s="123"/>
      <c r="CU163" s="123"/>
      <c r="CV163" s="123"/>
      <c r="CW163" s="123"/>
      <c r="CX163" s="123"/>
      <c r="CY163" s="123">
        <f t="shared" si="5"/>
        <v>170</v>
      </c>
      <c r="CZ163" s="123"/>
      <c r="DA163" s="158"/>
      <c r="DC163" s="75"/>
      <c r="DD163" s="75"/>
      <c r="DE163" s="75"/>
    </row>
    <row r="164" spans="1:109" ht="12.75" customHeight="1">
      <c r="A164" s="278"/>
      <c r="B164" s="52" t="s">
        <v>478</v>
      </c>
      <c r="C164" s="123"/>
      <c r="D164" s="123"/>
      <c r="E164" s="123"/>
      <c r="F164" s="123"/>
      <c r="G164" s="123">
        <v>1</v>
      </c>
      <c r="H164" s="123"/>
      <c r="I164" s="123">
        <v>56</v>
      </c>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v>7</v>
      </c>
      <c r="AI164" s="123"/>
      <c r="AJ164" s="123"/>
      <c r="AK164" s="123"/>
      <c r="AL164" s="123"/>
      <c r="AM164" s="123"/>
      <c r="AN164" s="123"/>
      <c r="AO164" s="123"/>
      <c r="AP164" s="123"/>
      <c r="AQ164" s="123"/>
      <c r="AR164" s="123"/>
      <c r="AS164" s="123"/>
      <c r="AT164" s="123"/>
      <c r="AU164" s="123"/>
      <c r="AV164" s="123"/>
      <c r="AW164" s="123"/>
      <c r="AX164" s="123">
        <v>2</v>
      </c>
      <c r="AY164" s="123"/>
      <c r="AZ164" s="123"/>
      <c r="BA164" s="123"/>
      <c r="BB164" s="123"/>
      <c r="BC164" s="123">
        <v>22</v>
      </c>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123"/>
      <c r="BY164" s="123"/>
      <c r="BZ164" s="123"/>
      <c r="CA164" s="123"/>
      <c r="CB164" s="123"/>
      <c r="CC164" s="123"/>
      <c r="CD164" s="123"/>
      <c r="CE164" s="123"/>
      <c r="CF164" s="123"/>
      <c r="CG164" s="123"/>
      <c r="CH164" s="123"/>
      <c r="CI164" s="123"/>
      <c r="CJ164" s="123"/>
      <c r="CK164" s="123"/>
      <c r="CL164" s="123"/>
      <c r="CM164" s="123"/>
      <c r="CN164" s="123"/>
      <c r="CO164" s="123"/>
      <c r="CP164" s="123"/>
      <c r="CQ164" s="123"/>
      <c r="CR164" s="123"/>
      <c r="CS164" s="123"/>
      <c r="CT164" s="123"/>
      <c r="CU164" s="123"/>
      <c r="CV164" s="123"/>
      <c r="CW164" s="123"/>
      <c r="CX164" s="123"/>
      <c r="CY164" s="123">
        <f t="shared" si="5"/>
        <v>88</v>
      </c>
      <c r="CZ164" s="123"/>
      <c r="DA164" s="158"/>
      <c r="DC164" s="75"/>
      <c r="DD164" s="75"/>
      <c r="DE164" s="75"/>
    </row>
    <row r="165" spans="1:109" ht="12.75" customHeight="1">
      <c r="A165" s="278"/>
      <c r="B165" s="52" t="s">
        <v>479</v>
      </c>
      <c r="C165" s="123"/>
      <c r="D165" s="123"/>
      <c r="E165" s="123"/>
      <c r="F165" s="123"/>
      <c r="G165" s="123"/>
      <c r="H165" s="123"/>
      <c r="I165" s="123">
        <v>3</v>
      </c>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v>3</v>
      </c>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v>2</v>
      </c>
      <c r="BD165" s="123"/>
      <c r="BE165" s="123"/>
      <c r="BF165" s="123"/>
      <c r="BG165" s="123"/>
      <c r="BH165" s="123"/>
      <c r="BI165" s="123"/>
      <c r="BJ165" s="123"/>
      <c r="BK165" s="123"/>
      <c r="BL165" s="123"/>
      <c r="BM165" s="123"/>
      <c r="BN165" s="123"/>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123"/>
      <c r="CN165" s="123"/>
      <c r="CO165" s="123"/>
      <c r="CP165" s="123"/>
      <c r="CQ165" s="123"/>
      <c r="CR165" s="123"/>
      <c r="CS165" s="123"/>
      <c r="CT165" s="123"/>
      <c r="CU165" s="123"/>
      <c r="CV165" s="123"/>
      <c r="CW165" s="123"/>
      <c r="CX165" s="123"/>
      <c r="CY165" s="123">
        <f t="shared" si="5"/>
        <v>8</v>
      </c>
      <c r="CZ165" s="123"/>
      <c r="DA165" s="158"/>
      <c r="DC165" s="75"/>
      <c r="DD165" s="75"/>
      <c r="DE165" s="75"/>
    </row>
    <row r="166" spans="1:109" ht="12.75" customHeight="1">
      <c r="A166" s="278"/>
      <c r="B166" s="52" t="s">
        <v>480</v>
      </c>
      <c r="C166" s="123"/>
      <c r="D166" s="123"/>
      <c r="E166" s="123"/>
      <c r="F166" s="123"/>
      <c r="G166" s="123">
        <v>1</v>
      </c>
      <c r="H166" s="123"/>
      <c r="I166" s="123">
        <v>7</v>
      </c>
      <c r="J166" s="123"/>
      <c r="K166" s="123"/>
      <c r="L166" s="123"/>
      <c r="M166" s="123"/>
      <c r="N166" s="123"/>
      <c r="O166" s="123"/>
      <c r="P166" s="123"/>
      <c r="Q166" s="123"/>
      <c r="R166" s="123"/>
      <c r="S166" s="123"/>
      <c r="T166" s="123"/>
      <c r="U166" s="123"/>
      <c r="V166" s="123"/>
      <c r="W166" s="123"/>
      <c r="X166" s="123"/>
      <c r="Y166" s="123"/>
      <c r="Z166" s="123"/>
      <c r="AA166" s="123"/>
      <c r="AB166" s="123"/>
      <c r="AC166" s="123"/>
      <c r="AD166" s="123">
        <v>1</v>
      </c>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v>1</v>
      </c>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123"/>
      <c r="BY166" s="123"/>
      <c r="BZ166" s="123"/>
      <c r="CA166" s="123"/>
      <c r="CB166" s="123"/>
      <c r="CC166" s="123"/>
      <c r="CD166" s="123"/>
      <c r="CE166" s="123"/>
      <c r="CF166" s="123"/>
      <c r="CG166" s="123"/>
      <c r="CH166" s="123"/>
      <c r="CI166" s="123"/>
      <c r="CJ166" s="123"/>
      <c r="CK166" s="123"/>
      <c r="CL166" s="123"/>
      <c r="CM166" s="123"/>
      <c r="CN166" s="123"/>
      <c r="CO166" s="123"/>
      <c r="CP166" s="123"/>
      <c r="CQ166" s="123"/>
      <c r="CR166" s="123"/>
      <c r="CS166" s="123"/>
      <c r="CT166" s="123"/>
      <c r="CU166" s="123"/>
      <c r="CV166" s="123"/>
      <c r="CW166" s="123"/>
      <c r="CX166" s="123"/>
      <c r="CY166" s="123">
        <f t="shared" si="5"/>
        <v>10</v>
      </c>
      <c r="CZ166" s="123"/>
      <c r="DA166" s="158"/>
      <c r="DC166" s="75"/>
      <c r="DD166" s="75"/>
      <c r="DE166" s="75"/>
    </row>
    <row r="167" spans="1:109" ht="12.75" customHeight="1">
      <c r="A167" s="278"/>
      <c r="B167" s="52" t="s">
        <v>481</v>
      </c>
      <c r="C167" s="123"/>
      <c r="D167" s="123"/>
      <c r="E167" s="123"/>
      <c r="F167" s="123"/>
      <c r="G167" s="123"/>
      <c r="H167" s="123"/>
      <c r="I167" s="123">
        <v>1</v>
      </c>
      <c r="J167" s="123"/>
      <c r="K167" s="123"/>
      <c r="L167" s="123"/>
      <c r="M167" s="123"/>
      <c r="N167" s="123"/>
      <c r="O167" s="123"/>
      <c r="P167" s="123"/>
      <c r="Q167" s="123"/>
      <c r="R167" s="123"/>
      <c r="S167" s="123"/>
      <c r="T167" s="123"/>
      <c r="U167" s="123"/>
      <c r="V167" s="123"/>
      <c r="W167" s="123"/>
      <c r="X167" s="123"/>
      <c r="Y167" s="123"/>
      <c r="Z167" s="123"/>
      <c r="AA167" s="123"/>
      <c r="AB167" s="123"/>
      <c r="AC167" s="123"/>
      <c r="AD167" s="123">
        <v>1</v>
      </c>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v>1</v>
      </c>
      <c r="BD167" s="123"/>
      <c r="BE167" s="123"/>
      <c r="BF167" s="123"/>
      <c r="BG167" s="123"/>
      <c r="BH167" s="123"/>
      <c r="BI167" s="123"/>
      <c r="BJ167" s="123"/>
      <c r="BK167" s="123"/>
      <c r="BL167" s="123"/>
      <c r="BM167" s="123"/>
      <c r="BN167" s="123"/>
      <c r="BO167" s="123"/>
      <c r="BP167" s="123"/>
      <c r="BQ167" s="123"/>
      <c r="BR167" s="123"/>
      <c r="BS167" s="123"/>
      <c r="BT167" s="123"/>
      <c r="BU167" s="123"/>
      <c r="BV167" s="123"/>
      <c r="BW167" s="123"/>
      <c r="BX167" s="123"/>
      <c r="BY167" s="123"/>
      <c r="BZ167" s="123"/>
      <c r="CA167" s="123"/>
      <c r="CB167" s="123"/>
      <c r="CC167" s="123"/>
      <c r="CD167" s="123"/>
      <c r="CE167" s="123"/>
      <c r="CF167" s="123"/>
      <c r="CG167" s="123"/>
      <c r="CH167" s="123"/>
      <c r="CI167" s="123"/>
      <c r="CJ167" s="123"/>
      <c r="CK167" s="123"/>
      <c r="CL167" s="123"/>
      <c r="CM167" s="123"/>
      <c r="CN167" s="123"/>
      <c r="CO167" s="123"/>
      <c r="CP167" s="123"/>
      <c r="CQ167" s="123"/>
      <c r="CR167" s="123"/>
      <c r="CS167" s="123"/>
      <c r="CT167" s="123"/>
      <c r="CU167" s="123"/>
      <c r="CV167" s="123"/>
      <c r="CW167" s="123"/>
      <c r="CX167" s="123"/>
      <c r="CY167" s="123">
        <f t="shared" si="5"/>
        <v>3</v>
      </c>
      <c r="CZ167" s="123"/>
      <c r="DA167" s="158"/>
      <c r="DC167" s="75"/>
      <c r="DD167" s="75"/>
      <c r="DE167" s="75"/>
    </row>
    <row r="168" spans="1:109" ht="12.75" customHeight="1" thickBot="1">
      <c r="A168" s="248" t="s">
        <v>93</v>
      </c>
      <c r="B168" s="52" t="s">
        <v>482</v>
      </c>
      <c r="C168" s="123"/>
      <c r="D168" s="123"/>
      <c r="E168" s="123"/>
      <c r="F168" s="123"/>
      <c r="G168" s="123">
        <v>24</v>
      </c>
      <c r="H168" s="123"/>
      <c r="I168" s="123">
        <v>48</v>
      </c>
      <c r="J168" s="123"/>
      <c r="K168" s="123"/>
      <c r="L168" s="123"/>
      <c r="M168" s="123"/>
      <c r="N168" s="123"/>
      <c r="O168" s="123"/>
      <c r="P168" s="123"/>
      <c r="Q168" s="123"/>
      <c r="R168" s="123"/>
      <c r="S168" s="123"/>
      <c r="T168" s="123"/>
      <c r="U168" s="123"/>
      <c r="V168" s="123"/>
      <c r="W168" s="123"/>
      <c r="X168" s="123"/>
      <c r="Y168" s="123"/>
      <c r="Z168" s="123"/>
      <c r="AA168" s="123"/>
      <c r="AB168" s="123"/>
      <c r="AC168" s="123"/>
      <c r="AD168" s="123">
        <v>2</v>
      </c>
      <c r="AE168" s="123"/>
      <c r="AF168" s="123"/>
      <c r="AG168" s="123"/>
      <c r="AH168" s="123">
        <v>118</v>
      </c>
      <c r="AI168" s="123"/>
      <c r="AJ168" s="123"/>
      <c r="AK168" s="123"/>
      <c r="AL168" s="123"/>
      <c r="AM168" s="123"/>
      <c r="AN168" s="123"/>
      <c r="AO168" s="123"/>
      <c r="AP168" s="123"/>
      <c r="AQ168" s="123"/>
      <c r="AR168" s="123"/>
      <c r="AS168" s="123"/>
      <c r="AT168" s="123"/>
      <c r="AU168" s="123"/>
      <c r="AV168" s="123"/>
      <c r="AW168" s="123"/>
      <c r="AX168" s="123">
        <v>14</v>
      </c>
      <c r="AY168" s="123">
        <v>4</v>
      </c>
      <c r="AZ168" s="123"/>
      <c r="BA168" s="123"/>
      <c r="BB168" s="123"/>
      <c r="BC168" s="123">
        <v>75</v>
      </c>
      <c r="BD168" s="123"/>
      <c r="BE168" s="123"/>
      <c r="BF168" s="123"/>
      <c r="BG168" s="123"/>
      <c r="BH168" s="123"/>
      <c r="BI168" s="123"/>
      <c r="BJ168" s="123"/>
      <c r="BK168" s="123"/>
      <c r="BL168" s="123"/>
      <c r="BM168" s="123"/>
      <c r="BN168" s="123"/>
      <c r="BO168" s="123"/>
      <c r="BP168" s="123"/>
      <c r="BQ168" s="123"/>
      <c r="BR168" s="123"/>
      <c r="BS168" s="123">
        <v>1</v>
      </c>
      <c r="BT168" s="123"/>
      <c r="BU168" s="123"/>
      <c r="BV168" s="123"/>
      <c r="BW168" s="123"/>
      <c r="BX168" s="123"/>
      <c r="BY168" s="123"/>
      <c r="BZ168" s="123"/>
      <c r="CA168" s="123"/>
      <c r="CB168" s="123"/>
      <c r="CC168" s="123"/>
      <c r="CD168" s="123"/>
      <c r="CE168" s="123"/>
      <c r="CF168" s="123"/>
      <c r="CG168" s="123"/>
      <c r="CH168" s="123"/>
      <c r="CI168" s="123"/>
      <c r="CJ168" s="123"/>
      <c r="CK168" s="123"/>
      <c r="CL168" s="123"/>
      <c r="CM168" s="123"/>
      <c r="CN168" s="123"/>
      <c r="CO168" s="123"/>
      <c r="CP168" s="123"/>
      <c r="CQ168" s="123"/>
      <c r="CR168" s="123"/>
      <c r="CS168" s="123"/>
      <c r="CT168" s="123"/>
      <c r="CU168" s="123"/>
      <c r="CV168" s="123"/>
      <c r="CW168" s="123"/>
      <c r="CX168" s="123"/>
      <c r="CY168" s="123">
        <f t="shared" si="5"/>
        <v>286</v>
      </c>
      <c r="CZ168" s="123"/>
      <c r="DA168" s="158"/>
      <c r="DC168" s="75"/>
      <c r="DD168" s="75"/>
      <c r="DE168" s="75"/>
    </row>
    <row r="169" spans="1:109" ht="12.75" customHeight="1" thickTop="1">
      <c r="A169" s="278"/>
      <c r="B169" s="52" t="s">
        <v>483</v>
      </c>
      <c r="C169" s="123"/>
      <c r="D169" s="123"/>
      <c r="E169" s="123"/>
      <c r="F169" s="123"/>
      <c r="G169" s="123"/>
      <c r="H169" s="123"/>
      <c r="I169" s="123">
        <v>1</v>
      </c>
      <c r="J169" s="123"/>
      <c r="K169" s="123"/>
      <c r="L169" s="123"/>
      <c r="M169" s="123"/>
      <c r="N169" s="123"/>
      <c r="O169" s="123"/>
      <c r="P169" s="123"/>
      <c r="Q169" s="123"/>
      <c r="R169" s="123"/>
      <c r="S169" s="123"/>
      <c r="T169" s="123"/>
      <c r="U169" s="123"/>
      <c r="V169" s="123"/>
      <c r="W169" s="123"/>
      <c r="X169" s="123"/>
      <c r="Y169" s="123"/>
      <c r="Z169" s="123"/>
      <c r="AA169" s="123"/>
      <c r="AB169" s="123"/>
      <c r="AC169" s="123"/>
      <c r="AD169" s="123">
        <v>3</v>
      </c>
      <c r="AE169" s="123"/>
      <c r="AF169" s="123"/>
      <c r="AG169" s="123"/>
      <c r="AH169" s="123">
        <v>7</v>
      </c>
      <c r="AI169" s="123"/>
      <c r="AJ169" s="123"/>
      <c r="AK169" s="123"/>
      <c r="AL169" s="123"/>
      <c r="AM169" s="123"/>
      <c r="AN169" s="123"/>
      <c r="AO169" s="123"/>
      <c r="AP169" s="123"/>
      <c r="AQ169" s="123"/>
      <c r="AR169" s="123"/>
      <c r="AS169" s="123"/>
      <c r="AT169" s="123"/>
      <c r="AU169" s="123"/>
      <c r="AV169" s="123"/>
      <c r="AW169" s="123"/>
      <c r="AX169" s="123"/>
      <c r="AY169" s="123">
        <v>1</v>
      </c>
      <c r="AZ169" s="123"/>
      <c r="BA169" s="123"/>
      <c r="BB169" s="123"/>
      <c r="BC169" s="123">
        <v>3</v>
      </c>
      <c r="BD169" s="123"/>
      <c r="BE169" s="123"/>
      <c r="BF169" s="123"/>
      <c r="BG169" s="123"/>
      <c r="BH169" s="123"/>
      <c r="BI169" s="123"/>
      <c r="BJ169" s="123"/>
      <c r="BK169" s="123"/>
      <c r="BL169" s="123"/>
      <c r="BM169" s="123"/>
      <c r="BN169" s="123"/>
      <c r="BO169" s="123"/>
      <c r="BP169" s="123"/>
      <c r="BQ169" s="123"/>
      <c r="BR169" s="123"/>
      <c r="BS169" s="123"/>
      <c r="BT169" s="123"/>
      <c r="BU169" s="123"/>
      <c r="BV169" s="123"/>
      <c r="BW169" s="123"/>
      <c r="BX169" s="123"/>
      <c r="BY169" s="123"/>
      <c r="BZ169" s="123"/>
      <c r="CA169" s="123"/>
      <c r="CB169" s="123"/>
      <c r="CC169" s="123"/>
      <c r="CD169" s="123"/>
      <c r="CE169" s="123"/>
      <c r="CF169" s="123"/>
      <c r="CG169" s="123"/>
      <c r="CH169" s="123"/>
      <c r="CI169" s="123"/>
      <c r="CJ169" s="123"/>
      <c r="CK169" s="123"/>
      <c r="CL169" s="123"/>
      <c r="CM169" s="123"/>
      <c r="CN169" s="123"/>
      <c r="CO169" s="123"/>
      <c r="CP169" s="123"/>
      <c r="CQ169" s="123"/>
      <c r="CR169" s="123"/>
      <c r="CS169" s="123"/>
      <c r="CT169" s="123"/>
      <c r="CU169" s="123"/>
      <c r="CV169" s="123"/>
      <c r="CW169" s="123"/>
      <c r="CX169" s="123"/>
      <c r="CY169" s="123">
        <f t="shared" si="5"/>
        <v>15</v>
      </c>
      <c r="CZ169" s="123"/>
      <c r="DA169" s="158"/>
      <c r="DC169" s="75"/>
      <c r="DD169" s="75"/>
      <c r="DE169" s="75"/>
    </row>
    <row r="170" spans="1:109" ht="12.75" customHeight="1">
      <c r="A170" s="278"/>
      <c r="B170" s="52" t="s">
        <v>484</v>
      </c>
      <c r="C170" s="123"/>
      <c r="D170" s="123"/>
      <c r="E170" s="123"/>
      <c r="F170" s="123"/>
      <c r="G170" s="123">
        <v>2</v>
      </c>
      <c r="H170" s="123"/>
      <c r="I170" s="123">
        <v>33</v>
      </c>
      <c r="J170" s="123"/>
      <c r="K170" s="123"/>
      <c r="L170" s="123"/>
      <c r="M170" s="123"/>
      <c r="N170" s="123"/>
      <c r="O170" s="123"/>
      <c r="P170" s="123"/>
      <c r="Q170" s="123"/>
      <c r="R170" s="123"/>
      <c r="S170" s="123"/>
      <c r="T170" s="123"/>
      <c r="U170" s="123"/>
      <c r="V170" s="123"/>
      <c r="W170" s="123"/>
      <c r="X170" s="123"/>
      <c r="Y170" s="123"/>
      <c r="Z170" s="123"/>
      <c r="AA170" s="123"/>
      <c r="AB170" s="123"/>
      <c r="AC170" s="123"/>
      <c r="AD170" s="123">
        <v>9</v>
      </c>
      <c r="AE170" s="123"/>
      <c r="AF170" s="123"/>
      <c r="AG170" s="123"/>
      <c r="AH170" s="123">
        <v>64</v>
      </c>
      <c r="AI170" s="123"/>
      <c r="AJ170" s="123"/>
      <c r="AK170" s="123"/>
      <c r="AL170" s="123"/>
      <c r="AM170" s="123"/>
      <c r="AN170" s="123"/>
      <c r="AO170" s="123"/>
      <c r="AP170" s="123"/>
      <c r="AQ170" s="123"/>
      <c r="AR170" s="123"/>
      <c r="AS170" s="123"/>
      <c r="AT170" s="123"/>
      <c r="AU170" s="123"/>
      <c r="AV170" s="123"/>
      <c r="AW170" s="123"/>
      <c r="AX170" s="123">
        <v>6</v>
      </c>
      <c r="AY170" s="123"/>
      <c r="AZ170" s="123"/>
      <c r="BA170" s="123"/>
      <c r="BB170" s="123"/>
      <c r="BC170" s="123">
        <v>29</v>
      </c>
      <c r="BD170" s="123"/>
      <c r="BE170" s="123"/>
      <c r="BF170" s="123"/>
      <c r="BG170" s="123">
        <v>1</v>
      </c>
      <c r="BH170" s="123"/>
      <c r="BI170" s="123"/>
      <c r="BJ170" s="123"/>
      <c r="BK170" s="123"/>
      <c r="BL170" s="123"/>
      <c r="BM170" s="123"/>
      <c r="BN170" s="123"/>
      <c r="BO170" s="123"/>
      <c r="BP170" s="123"/>
      <c r="BQ170" s="123"/>
      <c r="BR170" s="123"/>
      <c r="BS170" s="123"/>
      <c r="BT170" s="123"/>
      <c r="BU170" s="123"/>
      <c r="BV170" s="123"/>
      <c r="BW170" s="123"/>
      <c r="BX170" s="123"/>
      <c r="BY170" s="123"/>
      <c r="BZ170" s="123"/>
      <c r="CA170" s="123"/>
      <c r="CB170" s="123"/>
      <c r="CC170" s="123"/>
      <c r="CD170" s="123"/>
      <c r="CE170" s="123"/>
      <c r="CF170" s="123"/>
      <c r="CG170" s="123">
        <v>1</v>
      </c>
      <c r="CH170" s="123"/>
      <c r="CI170" s="123"/>
      <c r="CJ170" s="123"/>
      <c r="CK170" s="123"/>
      <c r="CL170" s="123"/>
      <c r="CM170" s="123"/>
      <c r="CN170" s="123"/>
      <c r="CO170" s="123"/>
      <c r="CP170" s="123"/>
      <c r="CQ170" s="123"/>
      <c r="CR170" s="123"/>
      <c r="CS170" s="123"/>
      <c r="CT170" s="123"/>
      <c r="CU170" s="123"/>
      <c r="CV170" s="123"/>
      <c r="CW170" s="123"/>
      <c r="CX170" s="123"/>
      <c r="CY170" s="123">
        <f t="shared" si="5"/>
        <v>145</v>
      </c>
      <c r="CZ170" s="123"/>
      <c r="DA170" s="158"/>
      <c r="DC170" s="75"/>
      <c r="DD170" s="75"/>
      <c r="DE170" s="75"/>
    </row>
    <row r="171" spans="1:109" ht="12.75" customHeight="1">
      <c r="A171" s="278"/>
      <c r="B171" s="52" t="s">
        <v>485</v>
      </c>
      <c r="C171" s="123"/>
      <c r="D171" s="123"/>
      <c r="E171" s="123"/>
      <c r="F171" s="123"/>
      <c r="G171" s="123"/>
      <c r="H171" s="123"/>
      <c r="I171" s="123">
        <v>10</v>
      </c>
      <c r="J171" s="123"/>
      <c r="K171" s="123"/>
      <c r="L171" s="123"/>
      <c r="M171" s="123"/>
      <c r="N171" s="123"/>
      <c r="O171" s="123"/>
      <c r="P171" s="123"/>
      <c r="Q171" s="123"/>
      <c r="R171" s="123"/>
      <c r="S171" s="123"/>
      <c r="T171" s="123"/>
      <c r="U171" s="123"/>
      <c r="V171" s="123"/>
      <c r="W171" s="123"/>
      <c r="X171" s="123"/>
      <c r="Y171" s="123"/>
      <c r="Z171" s="123"/>
      <c r="AA171" s="123"/>
      <c r="AB171" s="123"/>
      <c r="AC171" s="123"/>
      <c r="AD171" s="123">
        <v>1</v>
      </c>
      <c r="AE171" s="123"/>
      <c r="AF171" s="123"/>
      <c r="AG171" s="123"/>
      <c r="AH171" s="123">
        <v>32</v>
      </c>
      <c r="AI171" s="123"/>
      <c r="AJ171" s="123"/>
      <c r="AK171" s="123"/>
      <c r="AL171" s="123"/>
      <c r="AM171" s="123"/>
      <c r="AN171" s="123"/>
      <c r="AO171" s="123"/>
      <c r="AP171" s="123"/>
      <c r="AQ171" s="123"/>
      <c r="AR171" s="123"/>
      <c r="AS171" s="123"/>
      <c r="AT171" s="123"/>
      <c r="AU171" s="123"/>
      <c r="AV171" s="123"/>
      <c r="AW171" s="123"/>
      <c r="AX171" s="123">
        <v>1</v>
      </c>
      <c r="AY171" s="123">
        <v>2</v>
      </c>
      <c r="AZ171" s="123"/>
      <c r="BA171" s="123"/>
      <c r="BB171" s="123"/>
      <c r="BC171" s="123">
        <v>17</v>
      </c>
      <c r="BD171" s="123"/>
      <c r="BE171" s="123"/>
      <c r="BF171" s="123"/>
      <c r="BG171" s="123"/>
      <c r="BH171" s="123"/>
      <c r="BI171" s="123"/>
      <c r="BJ171" s="123"/>
      <c r="BK171" s="123"/>
      <c r="BL171" s="123"/>
      <c r="BM171" s="123"/>
      <c r="BN171" s="123"/>
      <c r="BO171" s="123"/>
      <c r="BP171" s="123"/>
      <c r="BQ171" s="123"/>
      <c r="BR171" s="123"/>
      <c r="BS171" s="123"/>
      <c r="BT171" s="123"/>
      <c r="BU171" s="123"/>
      <c r="BV171" s="123"/>
      <c r="BW171" s="123"/>
      <c r="BX171" s="123"/>
      <c r="BY171" s="123"/>
      <c r="BZ171" s="123"/>
      <c r="CA171" s="123"/>
      <c r="CB171" s="123"/>
      <c r="CC171" s="123"/>
      <c r="CD171" s="123"/>
      <c r="CE171" s="123"/>
      <c r="CF171" s="123"/>
      <c r="CG171" s="123"/>
      <c r="CH171" s="123"/>
      <c r="CI171" s="123"/>
      <c r="CJ171" s="123"/>
      <c r="CK171" s="123"/>
      <c r="CL171" s="123"/>
      <c r="CM171" s="123"/>
      <c r="CN171" s="123"/>
      <c r="CO171" s="123"/>
      <c r="CP171" s="123"/>
      <c r="CQ171" s="123"/>
      <c r="CR171" s="123"/>
      <c r="CS171" s="123"/>
      <c r="CT171" s="123"/>
      <c r="CU171" s="123"/>
      <c r="CV171" s="123"/>
      <c r="CW171" s="123"/>
      <c r="CX171" s="123"/>
      <c r="CY171" s="123">
        <f t="shared" si="5"/>
        <v>63</v>
      </c>
      <c r="CZ171" s="123"/>
      <c r="DA171" s="158"/>
      <c r="DC171" s="75"/>
      <c r="DD171" s="75"/>
      <c r="DE171" s="75"/>
    </row>
    <row r="172" spans="1:109" ht="12.75" customHeight="1">
      <c r="A172" s="278"/>
      <c r="B172" s="52" t="s">
        <v>486</v>
      </c>
      <c r="C172" s="123"/>
      <c r="D172" s="123"/>
      <c r="E172" s="123"/>
      <c r="F172" s="123"/>
      <c r="G172" s="123">
        <v>26</v>
      </c>
      <c r="H172" s="123"/>
      <c r="I172" s="123">
        <v>131</v>
      </c>
      <c r="J172" s="123">
        <v>2</v>
      </c>
      <c r="K172" s="123"/>
      <c r="L172" s="123"/>
      <c r="M172" s="123"/>
      <c r="N172" s="123"/>
      <c r="O172" s="123"/>
      <c r="P172" s="123"/>
      <c r="Q172" s="123"/>
      <c r="R172" s="123"/>
      <c r="S172" s="123"/>
      <c r="T172" s="123"/>
      <c r="U172" s="123"/>
      <c r="V172" s="123"/>
      <c r="W172" s="123"/>
      <c r="X172" s="123"/>
      <c r="Y172" s="123"/>
      <c r="Z172" s="123"/>
      <c r="AA172" s="123">
        <v>1</v>
      </c>
      <c r="AB172" s="123"/>
      <c r="AC172" s="123"/>
      <c r="AD172" s="123">
        <v>10</v>
      </c>
      <c r="AE172" s="123"/>
      <c r="AF172" s="123"/>
      <c r="AG172" s="123"/>
      <c r="AH172" s="123">
        <v>44</v>
      </c>
      <c r="AI172" s="123"/>
      <c r="AJ172" s="123"/>
      <c r="AK172" s="123"/>
      <c r="AL172" s="123"/>
      <c r="AM172" s="123"/>
      <c r="AN172" s="123"/>
      <c r="AO172" s="123"/>
      <c r="AP172" s="123"/>
      <c r="AQ172" s="123"/>
      <c r="AR172" s="123"/>
      <c r="AS172" s="123"/>
      <c r="AT172" s="123"/>
      <c r="AU172" s="123"/>
      <c r="AV172" s="123"/>
      <c r="AW172" s="123">
        <v>1</v>
      </c>
      <c r="AX172" s="123">
        <v>4</v>
      </c>
      <c r="AY172" s="123">
        <v>52</v>
      </c>
      <c r="AZ172" s="123"/>
      <c r="BA172" s="123"/>
      <c r="BB172" s="123"/>
      <c r="BC172" s="123">
        <v>24</v>
      </c>
      <c r="BD172" s="123"/>
      <c r="BE172" s="123"/>
      <c r="BF172" s="123"/>
      <c r="BG172" s="123"/>
      <c r="BH172" s="123"/>
      <c r="BI172" s="123"/>
      <c r="BJ172" s="123"/>
      <c r="BK172" s="123"/>
      <c r="BL172" s="123"/>
      <c r="BM172" s="123"/>
      <c r="BN172" s="123"/>
      <c r="BO172" s="123"/>
      <c r="BP172" s="123"/>
      <c r="BQ172" s="123"/>
      <c r="BR172" s="123"/>
      <c r="BS172" s="123">
        <v>1</v>
      </c>
      <c r="BT172" s="123">
        <v>4</v>
      </c>
      <c r="BU172" s="123"/>
      <c r="BV172" s="123"/>
      <c r="BW172" s="123"/>
      <c r="BX172" s="123"/>
      <c r="BY172" s="123"/>
      <c r="BZ172" s="123">
        <v>2</v>
      </c>
      <c r="CA172" s="123">
        <v>1</v>
      </c>
      <c r="CB172" s="123"/>
      <c r="CC172" s="123"/>
      <c r="CD172" s="123"/>
      <c r="CE172" s="123">
        <v>4</v>
      </c>
      <c r="CF172" s="123"/>
      <c r="CG172" s="123"/>
      <c r="CH172" s="123"/>
      <c r="CI172" s="123"/>
      <c r="CJ172" s="123"/>
      <c r="CK172" s="123"/>
      <c r="CL172" s="123"/>
      <c r="CM172" s="123">
        <v>2</v>
      </c>
      <c r="CN172" s="123"/>
      <c r="CO172" s="123"/>
      <c r="CP172" s="123"/>
      <c r="CQ172" s="123"/>
      <c r="CR172" s="123"/>
      <c r="CS172" s="123"/>
      <c r="CT172" s="123"/>
      <c r="CU172" s="123"/>
      <c r="CV172" s="123"/>
      <c r="CW172" s="123"/>
      <c r="CX172" s="123"/>
      <c r="CY172" s="123">
        <f t="shared" si="5"/>
        <v>309</v>
      </c>
      <c r="CZ172" s="123"/>
      <c r="DA172" s="158"/>
      <c r="DC172" s="75"/>
      <c r="DD172" s="75"/>
      <c r="DE172" s="75"/>
    </row>
    <row r="173" spans="1:109" ht="12.75" customHeight="1">
      <c r="A173" s="278"/>
      <c r="B173" s="52" t="s">
        <v>487</v>
      </c>
      <c r="C173" s="123"/>
      <c r="D173" s="123"/>
      <c r="E173" s="123"/>
      <c r="F173" s="123"/>
      <c r="G173" s="123">
        <v>37</v>
      </c>
      <c r="H173" s="123"/>
      <c r="I173" s="123">
        <v>36</v>
      </c>
      <c r="J173" s="123"/>
      <c r="K173" s="123"/>
      <c r="L173" s="123"/>
      <c r="M173" s="123"/>
      <c r="N173" s="123"/>
      <c r="O173" s="123"/>
      <c r="P173" s="123"/>
      <c r="Q173" s="123"/>
      <c r="R173" s="123"/>
      <c r="S173" s="123"/>
      <c r="T173" s="123"/>
      <c r="U173" s="123">
        <v>2</v>
      </c>
      <c r="V173" s="123"/>
      <c r="W173" s="123"/>
      <c r="X173" s="123"/>
      <c r="Y173" s="123"/>
      <c r="Z173" s="123"/>
      <c r="AA173" s="123"/>
      <c r="AB173" s="123"/>
      <c r="AC173" s="123"/>
      <c r="AD173" s="123">
        <v>3</v>
      </c>
      <c r="AE173" s="123"/>
      <c r="AF173" s="123"/>
      <c r="AG173" s="123"/>
      <c r="AH173" s="123">
        <v>54</v>
      </c>
      <c r="AI173" s="123"/>
      <c r="AJ173" s="123"/>
      <c r="AK173" s="123"/>
      <c r="AL173" s="123"/>
      <c r="AM173" s="123"/>
      <c r="AN173" s="123"/>
      <c r="AO173" s="123"/>
      <c r="AP173" s="123"/>
      <c r="AQ173" s="123"/>
      <c r="AR173" s="123"/>
      <c r="AS173" s="123"/>
      <c r="AT173" s="123"/>
      <c r="AU173" s="123"/>
      <c r="AV173" s="123"/>
      <c r="AW173" s="123"/>
      <c r="AX173" s="123">
        <v>4</v>
      </c>
      <c r="AY173" s="123"/>
      <c r="AZ173" s="123"/>
      <c r="BA173" s="123"/>
      <c r="BB173" s="123"/>
      <c r="BC173" s="123">
        <v>28</v>
      </c>
      <c r="BD173" s="123"/>
      <c r="BE173" s="123"/>
      <c r="BF173" s="123"/>
      <c r="BG173" s="123">
        <v>1</v>
      </c>
      <c r="BH173" s="123"/>
      <c r="BI173" s="123"/>
      <c r="BJ173" s="123"/>
      <c r="BK173" s="123"/>
      <c r="BL173" s="123"/>
      <c r="BM173" s="123"/>
      <c r="BN173" s="123"/>
      <c r="BO173" s="123"/>
      <c r="BP173" s="123"/>
      <c r="BQ173" s="123"/>
      <c r="BR173" s="123"/>
      <c r="BS173" s="123">
        <v>2</v>
      </c>
      <c r="BT173" s="123"/>
      <c r="BU173" s="123"/>
      <c r="BV173" s="123"/>
      <c r="BW173" s="123"/>
      <c r="BX173" s="123"/>
      <c r="BY173" s="123"/>
      <c r="BZ173" s="123"/>
      <c r="CA173" s="123"/>
      <c r="CB173" s="123"/>
      <c r="CC173" s="123"/>
      <c r="CD173" s="123"/>
      <c r="CE173" s="123">
        <v>1</v>
      </c>
      <c r="CF173" s="123"/>
      <c r="CG173" s="123"/>
      <c r="CH173" s="123"/>
      <c r="CI173" s="123"/>
      <c r="CJ173" s="123"/>
      <c r="CK173" s="123"/>
      <c r="CL173" s="123"/>
      <c r="CM173" s="123"/>
      <c r="CN173" s="123"/>
      <c r="CO173" s="123"/>
      <c r="CP173" s="123"/>
      <c r="CQ173" s="123"/>
      <c r="CR173" s="123"/>
      <c r="CS173" s="123"/>
      <c r="CT173" s="123"/>
      <c r="CU173" s="123"/>
      <c r="CV173" s="123"/>
      <c r="CW173" s="123"/>
      <c r="CX173" s="123"/>
      <c r="CY173" s="123">
        <f t="shared" si="5"/>
        <v>168</v>
      </c>
      <c r="CZ173" s="123"/>
      <c r="DA173" s="158"/>
      <c r="DC173" s="75"/>
      <c r="DD173" s="75"/>
      <c r="DE173" s="75"/>
    </row>
    <row r="174" spans="1:109" ht="12.75" customHeight="1">
      <c r="A174" s="278"/>
      <c r="B174" s="52" t="s">
        <v>488</v>
      </c>
      <c r="C174" s="123"/>
      <c r="D174" s="123"/>
      <c r="E174" s="123"/>
      <c r="F174" s="123"/>
      <c r="G174" s="123">
        <v>2</v>
      </c>
      <c r="H174" s="123"/>
      <c r="I174" s="123">
        <v>7</v>
      </c>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v>5</v>
      </c>
      <c r="AI174" s="123"/>
      <c r="AJ174" s="123"/>
      <c r="AK174" s="123"/>
      <c r="AL174" s="123"/>
      <c r="AM174" s="123"/>
      <c r="AN174" s="123"/>
      <c r="AO174" s="123"/>
      <c r="AP174" s="123"/>
      <c r="AQ174" s="123"/>
      <c r="AR174" s="123"/>
      <c r="AS174" s="123"/>
      <c r="AT174" s="123"/>
      <c r="AU174" s="123"/>
      <c r="AV174" s="123"/>
      <c r="AW174" s="123"/>
      <c r="AX174" s="123">
        <v>1</v>
      </c>
      <c r="AY174" s="123">
        <v>1</v>
      </c>
      <c r="AZ174" s="123"/>
      <c r="BA174" s="123"/>
      <c r="BB174" s="123"/>
      <c r="BC174" s="123">
        <v>2</v>
      </c>
      <c r="BD174" s="123"/>
      <c r="BE174" s="123"/>
      <c r="BF174" s="123"/>
      <c r="BG174" s="123"/>
      <c r="BH174" s="123"/>
      <c r="BI174" s="123"/>
      <c r="BJ174" s="123"/>
      <c r="BK174" s="123"/>
      <c r="BL174" s="123"/>
      <c r="BM174" s="123"/>
      <c r="BN174" s="123"/>
      <c r="BO174" s="123"/>
      <c r="BP174" s="123"/>
      <c r="BQ174" s="123"/>
      <c r="BR174" s="123"/>
      <c r="BS174" s="123">
        <v>3</v>
      </c>
      <c r="BT174" s="123"/>
      <c r="BU174" s="123"/>
      <c r="BV174" s="123"/>
      <c r="BW174" s="123"/>
      <c r="BX174" s="123"/>
      <c r="BY174" s="123"/>
      <c r="BZ174" s="123"/>
      <c r="CA174" s="123"/>
      <c r="CB174" s="123"/>
      <c r="CC174" s="123"/>
      <c r="CD174" s="123"/>
      <c r="CE174" s="123"/>
      <c r="CF174" s="123"/>
      <c r="CG174" s="123"/>
      <c r="CH174" s="123"/>
      <c r="CI174" s="123"/>
      <c r="CJ174" s="123"/>
      <c r="CK174" s="123"/>
      <c r="CL174" s="123"/>
      <c r="CM174" s="123"/>
      <c r="CN174" s="123"/>
      <c r="CO174" s="123"/>
      <c r="CP174" s="123"/>
      <c r="CQ174" s="123"/>
      <c r="CR174" s="123"/>
      <c r="CS174" s="123"/>
      <c r="CT174" s="123"/>
      <c r="CU174" s="123"/>
      <c r="CV174" s="123"/>
      <c r="CW174" s="123"/>
      <c r="CX174" s="123"/>
      <c r="CY174" s="123">
        <f t="shared" si="5"/>
        <v>21</v>
      </c>
      <c r="CZ174" s="123"/>
      <c r="DA174" s="158"/>
      <c r="DC174" s="75"/>
      <c r="DD174" s="75"/>
      <c r="DE174" s="75"/>
    </row>
    <row r="175" spans="1:109" ht="12.75" customHeight="1">
      <c r="A175" s="278"/>
      <c r="B175" s="52" t="s">
        <v>489</v>
      </c>
      <c r="C175" s="123"/>
      <c r="D175" s="123"/>
      <c r="E175" s="123"/>
      <c r="F175" s="123"/>
      <c r="G175" s="123">
        <v>6</v>
      </c>
      <c r="H175" s="123"/>
      <c r="I175" s="123">
        <v>87</v>
      </c>
      <c r="J175" s="123">
        <v>1</v>
      </c>
      <c r="K175" s="123"/>
      <c r="L175" s="123"/>
      <c r="M175" s="123"/>
      <c r="N175" s="123"/>
      <c r="O175" s="123"/>
      <c r="P175" s="123"/>
      <c r="Q175" s="123"/>
      <c r="R175" s="123"/>
      <c r="S175" s="123"/>
      <c r="T175" s="123"/>
      <c r="U175" s="123">
        <v>1</v>
      </c>
      <c r="V175" s="123"/>
      <c r="W175" s="123"/>
      <c r="X175" s="123"/>
      <c r="Y175" s="123"/>
      <c r="Z175" s="123"/>
      <c r="AA175" s="123">
        <v>1</v>
      </c>
      <c r="AB175" s="123"/>
      <c r="AC175" s="123"/>
      <c r="AD175" s="123">
        <v>2</v>
      </c>
      <c r="AE175" s="123"/>
      <c r="AF175" s="123"/>
      <c r="AG175" s="123"/>
      <c r="AH175" s="123">
        <v>90</v>
      </c>
      <c r="AI175" s="123"/>
      <c r="AJ175" s="123"/>
      <c r="AK175" s="123"/>
      <c r="AL175" s="123">
        <v>1</v>
      </c>
      <c r="AM175" s="123"/>
      <c r="AN175" s="123"/>
      <c r="AO175" s="123"/>
      <c r="AP175" s="123"/>
      <c r="AQ175" s="123"/>
      <c r="AR175" s="123"/>
      <c r="AS175" s="123"/>
      <c r="AT175" s="123"/>
      <c r="AU175" s="123"/>
      <c r="AV175" s="123"/>
      <c r="AW175" s="123"/>
      <c r="AX175" s="123">
        <v>2</v>
      </c>
      <c r="AY175" s="123">
        <v>2</v>
      </c>
      <c r="AZ175" s="123"/>
      <c r="BA175" s="123"/>
      <c r="BB175" s="123"/>
      <c r="BC175" s="123">
        <v>50</v>
      </c>
      <c r="BD175" s="123"/>
      <c r="BE175" s="123"/>
      <c r="BF175" s="123"/>
      <c r="BG175" s="123"/>
      <c r="BH175" s="123"/>
      <c r="BI175" s="123"/>
      <c r="BJ175" s="123"/>
      <c r="BK175" s="123"/>
      <c r="BL175" s="123"/>
      <c r="BM175" s="123"/>
      <c r="BN175" s="123"/>
      <c r="BO175" s="123"/>
      <c r="BP175" s="123"/>
      <c r="BQ175" s="123"/>
      <c r="BR175" s="123"/>
      <c r="BS175" s="123">
        <v>1</v>
      </c>
      <c r="BT175" s="123"/>
      <c r="BU175" s="123"/>
      <c r="BV175" s="123"/>
      <c r="BW175" s="123"/>
      <c r="BX175" s="123"/>
      <c r="BY175" s="123"/>
      <c r="BZ175" s="123"/>
      <c r="CA175" s="123"/>
      <c r="CB175" s="123"/>
      <c r="CC175" s="123"/>
      <c r="CD175" s="123"/>
      <c r="CE175" s="123">
        <v>1</v>
      </c>
      <c r="CF175" s="123"/>
      <c r="CG175" s="123"/>
      <c r="CH175" s="123"/>
      <c r="CI175" s="123"/>
      <c r="CJ175" s="123"/>
      <c r="CK175" s="123"/>
      <c r="CL175" s="123"/>
      <c r="CM175" s="123"/>
      <c r="CN175" s="123"/>
      <c r="CO175" s="123"/>
      <c r="CP175" s="123"/>
      <c r="CQ175" s="123"/>
      <c r="CR175" s="123"/>
      <c r="CS175" s="123"/>
      <c r="CT175" s="123"/>
      <c r="CU175" s="123"/>
      <c r="CV175" s="123"/>
      <c r="CW175" s="123"/>
      <c r="CX175" s="123"/>
      <c r="CY175" s="123">
        <f t="shared" si="5"/>
        <v>245</v>
      </c>
      <c r="CZ175" s="123"/>
      <c r="DA175" s="158"/>
      <c r="DC175" s="75"/>
      <c r="DD175" s="75"/>
      <c r="DE175" s="75"/>
    </row>
    <row r="176" spans="1:109" ht="12.75" customHeight="1">
      <c r="A176" s="278"/>
      <c r="B176" s="52" t="s">
        <v>490</v>
      </c>
      <c r="C176" s="123">
        <v>2</v>
      </c>
      <c r="D176" s="123"/>
      <c r="E176" s="123"/>
      <c r="F176" s="123"/>
      <c r="G176" s="123">
        <v>2</v>
      </c>
      <c r="H176" s="123">
        <v>1</v>
      </c>
      <c r="I176" s="123">
        <v>31</v>
      </c>
      <c r="J176" s="123"/>
      <c r="K176" s="123"/>
      <c r="L176" s="123"/>
      <c r="M176" s="123"/>
      <c r="N176" s="123"/>
      <c r="O176" s="123"/>
      <c r="P176" s="123"/>
      <c r="Q176" s="123"/>
      <c r="R176" s="123">
        <v>1</v>
      </c>
      <c r="S176" s="123"/>
      <c r="T176" s="123"/>
      <c r="U176" s="123"/>
      <c r="V176" s="123"/>
      <c r="W176" s="123"/>
      <c r="X176" s="123"/>
      <c r="Y176" s="123">
        <v>1</v>
      </c>
      <c r="Z176" s="123"/>
      <c r="AA176" s="123"/>
      <c r="AB176" s="123"/>
      <c r="AC176" s="123"/>
      <c r="AD176" s="123">
        <v>1</v>
      </c>
      <c r="AE176" s="123"/>
      <c r="AF176" s="123"/>
      <c r="AG176" s="123"/>
      <c r="AH176" s="123">
        <v>4</v>
      </c>
      <c r="AI176" s="123"/>
      <c r="AJ176" s="123"/>
      <c r="AK176" s="123"/>
      <c r="AL176" s="123"/>
      <c r="AM176" s="123"/>
      <c r="AN176" s="123"/>
      <c r="AO176" s="123"/>
      <c r="AP176" s="123"/>
      <c r="AQ176" s="123"/>
      <c r="AR176" s="123"/>
      <c r="AS176" s="123"/>
      <c r="AT176" s="123"/>
      <c r="AU176" s="123"/>
      <c r="AV176" s="123"/>
      <c r="AW176" s="123"/>
      <c r="AX176" s="123">
        <v>2</v>
      </c>
      <c r="AY176" s="123"/>
      <c r="AZ176" s="123"/>
      <c r="BA176" s="123"/>
      <c r="BB176" s="123"/>
      <c r="BC176" s="123">
        <v>17</v>
      </c>
      <c r="BD176" s="123"/>
      <c r="BE176" s="123"/>
      <c r="BF176" s="123"/>
      <c r="BG176" s="123"/>
      <c r="BH176" s="123"/>
      <c r="BI176" s="123"/>
      <c r="BJ176" s="123"/>
      <c r="BK176" s="123"/>
      <c r="BL176" s="123"/>
      <c r="BM176" s="123"/>
      <c r="BN176" s="123"/>
      <c r="BO176" s="123"/>
      <c r="BP176" s="123"/>
      <c r="BQ176" s="123"/>
      <c r="BR176" s="123"/>
      <c r="BS176" s="123"/>
      <c r="BT176" s="123"/>
      <c r="BU176" s="123"/>
      <c r="BV176" s="123">
        <v>1</v>
      </c>
      <c r="BW176" s="123"/>
      <c r="BX176" s="123"/>
      <c r="BY176" s="123"/>
      <c r="BZ176" s="123">
        <v>1</v>
      </c>
      <c r="CA176" s="123">
        <v>2</v>
      </c>
      <c r="CB176" s="123"/>
      <c r="CC176" s="123"/>
      <c r="CD176" s="123"/>
      <c r="CE176" s="123">
        <v>2</v>
      </c>
      <c r="CF176" s="123"/>
      <c r="CG176" s="123"/>
      <c r="CH176" s="123"/>
      <c r="CI176" s="123"/>
      <c r="CJ176" s="123"/>
      <c r="CK176" s="123"/>
      <c r="CL176" s="123"/>
      <c r="CM176" s="123"/>
      <c r="CN176" s="123"/>
      <c r="CO176" s="123"/>
      <c r="CP176" s="123"/>
      <c r="CQ176" s="123"/>
      <c r="CR176" s="123"/>
      <c r="CS176" s="123"/>
      <c r="CT176" s="123"/>
      <c r="CU176" s="123"/>
      <c r="CV176" s="123"/>
      <c r="CW176" s="123"/>
      <c r="CX176" s="123"/>
      <c r="CY176" s="123">
        <f t="shared" si="5"/>
        <v>66</v>
      </c>
      <c r="CZ176" s="123"/>
      <c r="DA176" s="158"/>
      <c r="DC176" s="75"/>
      <c r="DD176" s="75"/>
      <c r="DE176" s="75"/>
    </row>
    <row r="177" spans="1:109" ht="12.75" customHeight="1">
      <c r="A177" s="278"/>
      <c r="B177" s="52" t="s">
        <v>491</v>
      </c>
      <c r="C177" s="123"/>
      <c r="D177" s="123"/>
      <c r="E177" s="123"/>
      <c r="F177" s="123"/>
      <c r="G177" s="123"/>
      <c r="H177" s="123"/>
      <c r="I177" s="123">
        <v>3</v>
      </c>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v>1</v>
      </c>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3"/>
      <c r="CL177" s="123"/>
      <c r="CM177" s="123"/>
      <c r="CN177" s="123"/>
      <c r="CO177" s="123"/>
      <c r="CP177" s="123"/>
      <c r="CQ177" s="123"/>
      <c r="CR177" s="123"/>
      <c r="CS177" s="123"/>
      <c r="CT177" s="123"/>
      <c r="CU177" s="123"/>
      <c r="CV177" s="123"/>
      <c r="CW177" s="123"/>
      <c r="CX177" s="123"/>
      <c r="CY177" s="123">
        <f t="shared" si="5"/>
        <v>4</v>
      </c>
      <c r="CZ177" s="123"/>
      <c r="DA177" s="158"/>
      <c r="DC177" s="75"/>
      <c r="DD177" s="75"/>
      <c r="DE177" s="75"/>
    </row>
    <row r="178" spans="1:109" ht="12.75" customHeight="1">
      <c r="A178" s="278"/>
      <c r="B178" s="52" t="s">
        <v>492</v>
      </c>
      <c r="C178" s="123"/>
      <c r="D178" s="123"/>
      <c r="E178" s="123"/>
      <c r="F178" s="123"/>
      <c r="G178" s="123">
        <v>4</v>
      </c>
      <c r="H178" s="123"/>
      <c r="I178" s="123">
        <v>57</v>
      </c>
      <c r="J178" s="123"/>
      <c r="K178" s="123"/>
      <c r="L178" s="123"/>
      <c r="M178" s="123"/>
      <c r="N178" s="123"/>
      <c r="O178" s="123"/>
      <c r="P178" s="123"/>
      <c r="Q178" s="123"/>
      <c r="R178" s="123"/>
      <c r="S178" s="123"/>
      <c r="T178" s="123"/>
      <c r="U178" s="123"/>
      <c r="V178" s="123"/>
      <c r="W178" s="123"/>
      <c r="X178" s="123"/>
      <c r="Y178" s="123"/>
      <c r="Z178" s="123"/>
      <c r="AA178" s="123"/>
      <c r="AB178" s="123"/>
      <c r="AC178" s="123"/>
      <c r="AD178" s="123">
        <v>1</v>
      </c>
      <c r="AE178" s="123"/>
      <c r="AF178" s="123"/>
      <c r="AG178" s="123"/>
      <c r="AH178" s="123">
        <v>3</v>
      </c>
      <c r="AI178" s="123"/>
      <c r="AJ178" s="123"/>
      <c r="AK178" s="123"/>
      <c r="AL178" s="123"/>
      <c r="AM178" s="123"/>
      <c r="AN178" s="123"/>
      <c r="AO178" s="123"/>
      <c r="AP178" s="123"/>
      <c r="AQ178" s="123"/>
      <c r="AR178" s="123"/>
      <c r="AS178" s="123"/>
      <c r="AT178" s="123"/>
      <c r="AU178" s="123"/>
      <c r="AV178" s="123"/>
      <c r="AW178" s="123"/>
      <c r="AX178" s="123">
        <v>7</v>
      </c>
      <c r="AY178" s="123">
        <v>1</v>
      </c>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3"/>
      <c r="BW178" s="123"/>
      <c r="BX178" s="123"/>
      <c r="BY178" s="123"/>
      <c r="BZ178" s="123"/>
      <c r="CA178" s="123"/>
      <c r="CB178" s="123"/>
      <c r="CC178" s="123"/>
      <c r="CD178" s="123"/>
      <c r="CE178" s="123">
        <v>2</v>
      </c>
      <c r="CF178" s="123"/>
      <c r="CG178" s="123"/>
      <c r="CH178" s="123"/>
      <c r="CI178" s="123"/>
      <c r="CJ178" s="123"/>
      <c r="CK178" s="123"/>
      <c r="CL178" s="123"/>
      <c r="CM178" s="123">
        <v>1</v>
      </c>
      <c r="CN178" s="123"/>
      <c r="CO178" s="123"/>
      <c r="CP178" s="123"/>
      <c r="CQ178" s="123"/>
      <c r="CR178" s="123"/>
      <c r="CS178" s="123"/>
      <c r="CT178" s="123"/>
      <c r="CU178" s="123"/>
      <c r="CV178" s="123"/>
      <c r="CW178" s="123"/>
      <c r="CX178" s="123"/>
      <c r="CY178" s="123">
        <f t="shared" si="5"/>
        <v>76</v>
      </c>
      <c r="CZ178" s="123"/>
      <c r="DA178" s="158"/>
      <c r="DC178" s="75"/>
      <c r="DD178" s="75"/>
      <c r="DE178" s="75"/>
    </row>
    <row r="179" spans="1:109" ht="12.75" customHeight="1">
      <c r="A179" s="278"/>
      <c r="B179" s="52" t="s">
        <v>493</v>
      </c>
      <c r="C179" s="123"/>
      <c r="D179" s="123"/>
      <c r="E179" s="123"/>
      <c r="F179" s="123"/>
      <c r="G179" s="123">
        <v>1</v>
      </c>
      <c r="H179" s="123"/>
      <c r="I179" s="123">
        <v>4</v>
      </c>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v>2</v>
      </c>
      <c r="AI179" s="123"/>
      <c r="AJ179" s="123"/>
      <c r="AK179" s="123"/>
      <c r="AL179" s="123"/>
      <c r="AM179" s="123"/>
      <c r="AN179" s="123"/>
      <c r="AO179" s="123"/>
      <c r="AP179" s="123"/>
      <c r="AQ179" s="123"/>
      <c r="AR179" s="123"/>
      <c r="AS179" s="123"/>
      <c r="AT179" s="123"/>
      <c r="AU179" s="123"/>
      <c r="AV179" s="123"/>
      <c r="AW179" s="123"/>
      <c r="AX179" s="123">
        <v>1</v>
      </c>
      <c r="AY179" s="123"/>
      <c r="AZ179" s="123"/>
      <c r="BA179" s="123"/>
      <c r="BB179" s="123"/>
      <c r="BC179" s="123">
        <v>7</v>
      </c>
      <c r="BD179" s="123"/>
      <c r="BE179" s="123"/>
      <c r="BF179" s="123"/>
      <c r="BG179" s="123"/>
      <c r="BH179" s="123"/>
      <c r="BI179" s="123"/>
      <c r="BJ179" s="123"/>
      <c r="BK179" s="123"/>
      <c r="BL179" s="123"/>
      <c r="BM179" s="123"/>
      <c r="BN179" s="123"/>
      <c r="BO179" s="123"/>
      <c r="BP179" s="123"/>
      <c r="BQ179" s="123"/>
      <c r="BR179" s="123"/>
      <c r="BS179" s="123"/>
      <c r="BT179" s="123"/>
      <c r="BU179" s="123"/>
      <c r="BV179" s="123"/>
      <c r="BW179" s="123"/>
      <c r="BX179" s="123"/>
      <c r="BY179" s="123"/>
      <c r="BZ179" s="123"/>
      <c r="CA179" s="123"/>
      <c r="CB179" s="123"/>
      <c r="CC179" s="123"/>
      <c r="CD179" s="123"/>
      <c r="CE179" s="123"/>
      <c r="CF179" s="123"/>
      <c r="CG179" s="123"/>
      <c r="CH179" s="123"/>
      <c r="CI179" s="123"/>
      <c r="CJ179" s="123"/>
      <c r="CK179" s="123"/>
      <c r="CL179" s="123"/>
      <c r="CM179" s="123"/>
      <c r="CN179" s="123"/>
      <c r="CO179" s="123"/>
      <c r="CP179" s="123"/>
      <c r="CQ179" s="123"/>
      <c r="CR179" s="123"/>
      <c r="CS179" s="123"/>
      <c r="CT179" s="123"/>
      <c r="CU179" s="123"/>
      <c r="CV179" s="123"/>
      <c r="CW179" s="123"/>
      <c r="CX179" s="123"/>
      <c r="CY179" s="123">
        <f t="shared" si="5"/>
        <v>15</v>
      </c>
      <c r="CZ179" s="123"/>
      <c r="DA179" s="158"/>
      <c r="DC179" s="75"/>
      <c r="DD179" s="75"/>
      <c r="DE179" s="75"/>
    </row>
    <row r="180" spans="1:109" ht="12.75" customHeight="1">
      <c r="A180" s="278"/>
      <c r="B180" s="52" t="s">
        <v>494</v>
      </c>
      <c r="C180" s="123"/>
      <c r="D180" s="123"/>
      <c r="E180" s="123"/>
      <c r="F180" s="123"/>
      <c r="G180" s="123">
        <v>4</v>
      </c>
      <c r="H180" s="123"/>
      <c r="I180" s="123">
        <v>197</v>
      </c>
      <c r="J180" s="123"/>
      <c r="K180" s="123"/>
      <c r="L180" s="123"/>
      <c r="M180" s="123"/>
      <c r="N180" s="123"/>
      <c r="O180" s="123"/>
      <c r="P180" s="123"/>
      <c r="Q180" s="123"/>
      <c r="R180" s="123"/>
      <c r="S180" s="123"/>
      <c r="T180" s="123">
        <v>1</v>
      </c>
      <c r="U180" s="123"/>
      <c r="V180" s="123"/>
      <c r="W180" s="123"/>
      <c r="X180" s="123"/>
      <c r="Y180" s="123"/>
      <c r="Z180" s="123"/>
      <c r="AA180" s="123">
        <v>1</v>
      </c>
      <c r="AB180" s="123"/>
      <c r="AC180" s="123"/>
      <c r="AD180" s="123">
        <v>11</v>
      </c>
      <c r="AE180" s="123"/>
      <c r="AF180" s="123"/>
      <c r="AG180" s="123"/>
      <c r="AH180" s="123">
        <v>2</v>
      </c>
      <c r="AI180" s="123"/>
      <c r="AJ180" s="123"/>
      <c r="AK180" s="123"/>
      <c r="AL180" s="123"/>
      <c r="AM180" s="123"/>
      <c r="AN180" s="123"/>
      <c r="AO180" s="123"/>
      <c r="AP180" s="123"/>
      <c r="AQ180" s="123"/>
      <c r="AR180" s="123"/>
      <c r="AS180" s="123"/>
      <c r="AT180" s="123"/>
      <c r="AU180" s="123"/>
      <c r="AV180" s="123"/>
      <c r="AW180" s="123"/>
      <c r="AX180" s="123">
        <v>3</v>
      </c>
      <c r="AY180" s="123">
        <v>3</v>
      </c>
      <c r="AZ180" s="123"/>
      <c r="BA180" s="123"/>
      <c r="BB180" s="123"/>
      <c r="BC180" s="123">
        <v>3</v>
      </c>
      <c r="BD180" s="123"/>
      <c r="BE180" s="123"/>
      <c r="BF180" s="123"/>
      <c r="BG180" s="123"/>
      <c r="BH180" s="123"/>
      <c r="BI180" s="123"/>
      <c r="BJ180" s="123"/>
      <c r="BK180" s="123"/>
      <c r="BL180" s="123"/>
      <c r="BM180" s="123"/>
      <c r="BN180" s="123"/>
      <c r="BO180" s="123"/>
      <c r="BP180" s="123"/>
      <c r="BQ180" s="123"/>
      <c r="BR180" s="123"/>
      <c r="BS180" s="123">
        <v>1</v>
      </c>
      <c r="BT180" s="123"/>
      <c r="BU180" s="123"/>
      <c r="BV180" s="123"/>
      <c r="BW180" s="123"/>
      <c r="BX180" s="123"/>
      <c r="BY180" s="123"/>
      <c r="BZ180" s="123">
        <v>2</v>
      </c>
      <c r="CA180" s="123"/>
      <c r="CB180" s="123"/>
      <c r="CC180" s="123"/>
      <c r="CD180" s="123"/>
      <c r="CE180" s="123">
        <v>17</v>
      </c>
      <c r="CF180" s="123"/>
      <c r="CG180" s="123"/>
      <c r="CH180" s="123"/>
      <c r="CI180" s="123"/>
      <c r="CJ180" s="123"/>
      <c r="CK180" s="123"/>
      <c r="CL180" s="123"/>
      <c r="CM180" s="123"/>
      <c r="CN180" s="123"/>
      <c r="CO180" s="123"/>
      <c r="CP180" s="123"/>
      <c r="CQ180" s="123"/>
      <c r="CR180" s="123"/>
      <c r="CS180" s="123"/>
      <c r="CT180" s="123"/>
      <c r="CU180" s="123"/>
      <c r="CV180" s="123"/>
      <c r="CW180" s="123"/>
      <c r="CX180" s="123"/>
      <c r="CY180" s="123">
        <f t="shared" si="5"/>
        <v>245</v>
      </c>
      <c r="CZ180" s="123"/>
      <c r="DA180" s="158"/>
      <c r="DC180" s="75"/>
      <c r="DD180" s="75"/>
      <c r="DE180" s="75"/>
    </row>
    <row r="181" spans="1:109" ht="12.75" customHeight="1">
      <c r="A181" s="278"/>
      <c r="B181" s="52" t="s">
        <v>495</v>
      </c>
      <c r="C181" s="123"/>
      <c r="D181" s="123"/>
      <c r="E181" s="123"/>
      <c r="F181" s="123"/>
      <c r="G181" s="123">
        <v>3</v>
      </c>
      <c r="H181" s="123"/>
      <c r="I181" s="123">
        <v>26</v>
      </c>
      <c r="J181" s="123"/>
      <c r="K181" s="123"/>
      <c r="L181" s="123"/>
      <c r="M181" s="123"/>
      <c r="N181" s="123"/>
      <c r="O181" s="123"/>
      <c r="P181" s="123"/>
      <c r="Q181" s="123"/>
      <c r="R181" s="123"/>
      <c r="S181" s="123"/>
      <c r="T181" s="123"/>
      <c r="U181" s="123">
        <v>1</v>
      </c>
      <c r="V181" s="123"/>
      <c r="W181" s="123"/>
      <c r="X181" s="123"/>
      <c r="Y181" s="123"/>
      <c r="Z181" s="123"/>
      <c r="AA181" s="123"/>
      <c r="AB181" s="123"/>
      <c r="AC181" s="123"/>
      <c r="AD181" s="123">
        <v>4</v>
      </c>
      <c r="AE181" s="123"/>
      <c r="AF181" s="123"/>
      <c r="AG181" s="123"/>
      <c r="AH181" s="123">
        <v>6</v>
      </c>
      <c r="AI181" s="123"/>
      <c r="AJ181" s="123"/>
      <c r="AK181" s="123"/>
      <c r="AL181" s="123"/>
      <c r="AM181" s="123"/>
      <c r="AN181" s="123"/>
      <c r="AO181" s="123"/>
      <c r="AP181" s="123"/>
      <c r="AQ181" s="123"/>
      <c r="AR181" s="123"/>
      <c r="AS181" s="123"/>
      <c r="AT181" s="123"/>
      <c r="AU181" s="123"/>
      <c r="AV181" s="123"/>
      <c r="AW181" s="123"/>
      <c r="AX181" s="123">
        <v>4</v>
      </c>
      <c r="AY181" s="123">
        <v>3</v>
      </c>
      <c r="AZ181" s="123"/>
      <c r="BA181" s="123"/>
      <c r="BB181" s="123"/>
      <c r="BC181" s="123">
        <v>2</v>
      </c>
      <c r="BD181" s="123"/>
      <c r="BE181" s="123"/>
      <c r="BF181" s="123"/>
      <c r="BG181" s="123"/>
      <c r="BH181" s="123"/>
      <c r="BI181" s="123"/>
      <c r="BJ181" s="123"/>
      <c r="BK181" s="123"/>
      <c r="BL181" s="123"/>
      <c r="BM181" s="123"/>
      <c r="BN181" s="123"/>
      <c r="BO181" s="123"/>
      <c r="BP181" s="123"/>
      <c r="BQ181" s="123"/>
      <c r="BR181" s="123"/>
      <c r="BS181" s="123"/>
      <c r="BT181" s="123"/>
      <c r="BU181" s="123"/>
      <c r="BV181" s="123"/>
      <c r="BW181" s="123"/>
      <c r="BX181" s="123"/>
      <c r="BY181" s="123"/>
      <c r="BZ181" s="123"/>
      <c r="CA181" s="123"/>
      <c r="CB181" s="123"/>
      <c r="CC181" s="123"/>
      <c r="CD181" s="123"/>
      <c r="CE181" s="123"/>
      <c r="CF181" s="123"/>
      <c r="CG181" s="123"/>
      <c r="CH181" s="123"/>
      <c r="CI181" s="123"/>
      <c r="CJ181" s="123"/>
      <c r="CK181" s="123"/>
      <c r="CL181" s="123"/>
      <c r="CM181" s="123"/>
      <c r="CN181" s="123"/>
      <c r="CO181" s="123"/>
      <c r="CP181" s="123"/>
      <c r="CQ181" s="123"/>
      <c r="CR181" s="123"/>
      <c r="CS181" s="123"/>
      <c r="CT181" s="123"/>
      <c r="CU181" s="123"/>
      <c r="CV181" s="123"/>
      <c r="CW181" s="123"/>
      <c r="CX181" s="123"/>
      <c r="CY181" s="123">
        <f t="shared" si="5"/>
        <v>49</v>
      </c>
      <c r="CZ181" s="123"/>
      <c r="DA181" s="158"/>
      <c r="DC181" s="75"/>
      <c r="DD181" s="75"/>
      <c r="DE181" s="75"/>
    </row>
    <row r="182" spans="1:109" ht="12.75" customHeight="1" thickBot="1">
      <c r="A182" s="248" t="s">
        <v>107</v>
      </c>
      <c r="B182" s="52" t="s">
        <v>496</v>
      </c>
      <c r="C182" s="123"/>
      <c r="D182" s="123"/>
      <c r="E182" s="123"/>
      <c r="F182" s="123"/>
      <c r="G182" s="123">
        <v>7</v>
      </c>
      <c r="H182" s="123"/>
      <c r="I182" s="123">
        <v>19</v>
      </c>
      <c r="J182" s="123"/>
      <c r="K182" s="123"/>
      <c r="L182" s="123"/>
      <c r="M182" s="123"/>
      <c r="N182" s="123"/>
      <c r="O182" s="123"/>
      <c r="P182" s="123"/>
      <c r="Q182" s="123"/>
      <c r="R182" s="123"/>
      <c r="S182" s="123"/>
      <c r="T182" s="123">
        <v>1</v>
      </c>
      <c r="U182" s="123"/>
      <c r="V182" s="123"/>
      <c r="W182" s="123"/>
      <c r="X182" s="123"/>
      <c r="Y182" s="123"/>
      <c r="Z182" s="123"/>
      <c r="AA182" s="123"/>
      <c r="AB182" s="123"/>
      <c r="AC182" s="123"/>
      <c r="AD182" s="123">
        <v>4</v>
      </c>
      <c r="AE182" s="123"/>
      <c r="AF182" s="123"/>
      <c r="AG182" s="123"/>
      <c r="AH182" s="123">
        <v>2</v>
      </c>
      <c r="AI182" s="123"/>
      <c r="AJ182" s="123"/>
      <c r="AK182" s="123"/>
      <c r="AL182" s="123"/>
      <c r="AM182" s="123">
        <v>2</v>
      </c>
      <c r="AN182" s="123"/>
      <c r="AO182" s="123"/>
      <c r="AP182" s="123"/>
      <c r="AQ182" s="123"/>
      <c r="AR182" s="123"/>
      <c r="AS182" s="123"/>
      <c r="AT182" s="123"/>
      <c r="AU182" s="123"/>
      <c r="AV182" s="123"/>
      <c r="AW182" s="123"/>
      <c r="AX182" s="123">
        <v>4</v>
      </c>
      <c r="AY182" s="123">
        <v>1</v>
      </c>
      <c r="AZ182" s="123"/>
      <c r="BA182" s="123"/>
      <c r="BB182" s="123"/>
      <c r="BC182" s="123">
        <v>84</v>
      </c>
      <c r="BD182" s="123"/>
      <c r="BE182" s="123"/>
      <c r="BF182" s="123"/>
      <c r="BG182" s="123">
        <v>1</v>
      </c>
      <c r="BH182" s="123"/>
      <c r="BI182" s="123"/>
      <c r="BJ182" s="123"/>
      <c r="BK182" s="123"/>
      <c r="BL182" s="123"/>
      <c r="BM182" s="123"/>
      <c r="BN182" s="123"/>
      <c r="BO182" s="123"/>
      <c r="BP182" s="123"/>
      <c r="BQ182" s="123"/>
      <c r="BR182" s="123"/>
      <c r="BS182" s="123"/>
      <c r="BT182" s="123"/>
      <c r="BU182" s="123"/>
      <c r="BV182" s="123"/>
      <c r="BW182" s="123"/>
      <c r="BX182" s="123"/>
      <c r="BY182" s="123"/>
      <c r="BZ182" s="123">
        <v>1</v>
      </c>
      <c r="CA182" s="123">
        <v>1</v>
      </c>
      <c r="CB182" s="123"/>
      <c r="CC182" s="123"/>
      <c r="CD182" s="123"/>
      <c r="CE182" s="123">
        <v>2</v>
      </c>
      <c r="CF182" s="123"/>
      <c r="CG182" s="123"/>
      <c r="CH182" s="123"/>
      <c r="CI182" s="123"/>
      <c r="CJ182" s="123"/>
      <c r="CK182" s="123"/>
      <c r="CL182" s="123"/>
      <c r="CM182" s="123"/>
      <c r="CN182" s="123"/>
      <c r="CO182" s="123"/>
      <c r="CP182" s="123"/>
      <c r="CQ182" s="123"/>
      <c r="CR182" s="123"/>
      <c r="CS182" s="123"/>
      <c r="CT182" s="123"/>
      <c r="CU182" s="123"/>
      <c r="CV182" s="123"/>
      <c r="CW182" s="123"/>
      <c r="CX182" s="123"/>
      <c r="CY182" s="123">
        <f t="shared" si="5"/>
        <v>129</v>
      </c>
      <c r="CZ182" s="123"/>
      <c r="DA182" s="158"/>
      <c r="DC182" s="75"/>
      <c r="DD182" s="75"/>
      <c r="DE182" s="75"/>
    </row>
    <row r="183" spans="1:109" ht="12.75" customHeight="1" thickTop="1">
      <c r="A183" s="278"/>
      <c r="B183" s="52" t="s">
        <v>497</v>
      </c>
      <c r="C183" s="123"/>
      <c r="D183" s="123">
        <v>2</v>
      </c>
      <c r="E183" s="123">
        <v>2</v>
      </c>
      <c r="F183" s="123">
        <v>1</v>
      </c>
      <c r="G183" s="123">
        <v>18</v>
      </c>
      <c r="H183" s="123">
        <v>10</v>
      </c>
      <c r="I183" s="123">
        <v>60</v>
      </c>
      <c r="J183" s="123">
        <v>20</v>
      </c>
      <c r="K183" s="123"/>
      <c r="L183" s="123">
        <v>1</v>
      </c>
      <c r="M183" s="123"/>
      <c r="N183" s="123"/>
      <c r="O183" s="123"/>
      <c r="P183" s="123">
        <v>2</v>
      </c>
      <c r="Q183" s="123"/>
      <c r="R183" s="123">
        <v>1</v>
      </c>
      <c r="S183" s="123">
        <v>3</v>
      </c>
      <c r="T183" s="123"/>
      <c r="U183" s="123">
        <v>8</v>
      </c>
      <c r="V183" s="123"/>
      <c r="W183" s="123">
        <v>3</v>
      </c>
      <c r="X183" s="123">
        <v>1</v>
      </c>
      <c r="Y183" s="123"/>
      <c r="Z183" s="123">
        <v>3</v>
      </c>
      <c r="AA183" s="123">
        <v>1</v>
      </c>
      <c r="AB183" s="123"/>
      <c r="AC183" s="123">
        <v>1</v>
      </c>
      <c r="AD183" s="123">
        <v>25</v>
      </c>
      <c r="AE183" s="123">
        <v>1</v>
      </c>
      <c r="AF183" s="123"/>
      <c r="AG183" s="123"/>
      <c r="AH183" s="123">
        <v>34</v>
      </c>
      <c r="AI183" s="123"/>
      <c r="AJ183" s="123"/>
      <c r="AK183" s="123"/>
      <c r="AL183" s="123">
        <v>13</v>
      </c>
      <c r="AM183" s="123">
        <v>17</v>
      </c>
      <c r="AN183" s="123"/>
      <c r="AO183" s="123"/>
      <c r="AP183" s="123">
        <v>3</v>
      </c>
      <c r="AQ183" s="123">
        <v>1</v>
      </c>
      <c r="AR183" s="123">
        <v>1</v>
      </c>
      <c r="AS183" s="123"/>
      <c r="AT183" s="123"/>
      <c r="AU183" s="123"/>
      <c r="AV183" s="123"/>
      <c r="AW183" s="123">
        <v>2</v>
      </c>
      <c r="AX183" s="123">
        <v>14</v>
      </c>
      <c r="AY183" s="123">
        <v>9</v>
      </c>
      <c r="AZ183" s="123">
        <v>2</v>
      </c>
      <c r="BA183" s="123"/>
      <c r="BB183" s="123"/>
      <c r="BC183" s="123">
        <v>45</v>
      </c>
      <c r="BD183" s="123"/>
      <c r="BE183" s="123"/>
      <c r="BF183" s="123"/>
      <c r="BG183" s="123">
        <v>6</v>
      </c>
      <c r="BH183" s="123">
        <v>1</v>
      </c>
      <c r="BI183" s="123"/>
      <c r="BJ183" s="123">
        <v>1</v>
      </c>
      <c r="BK183" s="123"/>
      <c r="BL183" s="123"/>
      <c r="BM183" s="123"/>
      <c r="BN183" s="123"/>
      <c r="BO183" s="123">
        <v>2</v>
      </c>
      <c r="BP183" s="123">
        <v>1</v>
      </c>
      <c r="BQ183" s="123"/>
      <c r="BR183" s="123"/>
      <c r="BS183" s="123">
        <v>5</v>
      </c>
      <c r="BT183" s="123"/>
      <c r="BU183" s="123"/>
      <c r="BV183" s="123">
        <v>7</v>
      </c>
      <c r="BW183" s="123"/>
      <c r="BX183" s="123">
        <v>3</v>
      </c>
      <c r="BY183" s="123">
        <v>1</v>
      </c>
      <c r="BZ183" s="123">
        <v>3</v>
      </c>
      <c r="CA183" s="123">
        <v>8</v>
      </c>
      <c r="CB183" s="123"/>
      <c r="CC183" s="123"/>
      <c r="CD183" s="123">
        <v>10</v>
      </c>
      <c r="CE183" s="123">
        <v>14</v>
      </c>
      <c r="CF183" s="123"/>
      <c r="CG183" s="123"/>
      <c r="CH183" s="123">
        <v>1</v>
      </c>
      <c r="CI183" s="123">
        <v>1</v>
      </c>
      <c r="CJ183" s="123"/>
      <c r="CK183" s="123">
        <v>1</v>
      </c>
      <c r="CL183" s="123">
        <v>1</v>
      </c>
      <c r="CM183" s="123">
        <v>1</v>
      </c>
      <c r="CN183" s="123">
        <v>1</v>
      </c>
      <c r="CO183" s="123"/>
      <c r="CP183" s="123">
        <v>6</v>
      </c>
      <c r="CQ183" s="123"/>
      <c r="CR183" s="123"/>
      <c r="CS183" s="123">
        <v>1</v>
      </c>
      <c r="CT183" s="123"/>
      <c r="CU183" s="123">
        <v>2</v>
      </c>
      <c r="CV183" s="123">
        <v>1</v>
      </c>
      <c r="CW183" s="123"/>
      <c r="CX183" s="123"/>
      <c r="CY183" s="123">
        <f>SUM(D183:CX183)</f>
        <v>382</v>
      </c>
      <c r="CZ183" s="123"/>
      <c r="DA183" s="158"/>
      <c r="DC183" s="75"/>
      <c r="DD183" s="75"/>
      <c r="DE183" s="75"/>
    </row>
    <row r="184" spans="1:109" ht="12.75" customHeight="1">
      <c r="A184" s="278"/>
      <c r="B184" s="52" t="s">
        <v>498</v>
      </c>
      <c r="C184" s="123"/>
      <c r="D184" s="123"/>
      <c r="E184" s="123"/>
      <c r="F184" s="123"/>
      <c r="G184" s="123">
        <v>10</v>
      </c>
      <c r="H184" s="123">
        <v>3</v>
      </c>
      <c r="I184" s="123">
        <v>35</v>
      </c>
      <c r="J184" s="123">
        <v>1</v>
      </c>
      <c r="K184" s="123"/>
      <c r="L184" s="123"/>
      <c r="M184" s="123"/>
      <c r="N184" s="123"/>
      <c r="O184" s="123"/>
      <c r="P184" s="123"/>
      <c r="Q184" s="123"/>
      <c r="R184" s="123"/>
      <c r="S184" s="123"/>
      <c r="T184" s="123"/>
      <c r="U184" s="123"/>
      <c r="V184" s="123"/>
      <c r="W184" s="123"/>
      <c r="X184" s="123"/>
      <c r="Y184" s="123"/>
      <c r="Z184" s="123">
        <v>4</v>
      </c>
      <c r="AA184" s="123"/>
      <c r="AB184" s="123"/>
      <c r="AC184" s="123"/>
      <c r="AD184" s="123">
        <v>11</v>
      </c>
      <c r="AE184" s="123"/>
      <c r="AF184" s="123"/>
      <c r="AG184" s="123"/>
      <c r="AH184" s="123">
        <v>2</v>
      </c>
      <c r="AI184" s="123"/>
      <c r="AJ184" s="123"/>
      <c r="AK184" s="123"/>
      <c r="AL184" s="123">
        <v>10</v>
      </c>
      <c r="AM184" s="123">
        <v>4</v>
      </c>
      <c r="AN184" s="123"/>
      <c r="AO184" s="123"/>
      <c r="AP184" s="123"/>
      <c r="AQ184" s="123"/>
      <c r="AR184" s="123"/>
      <c r="AS184" s="123"/>
      <c r="AT184" s="123"/>
      <c r="AU184" s="123"/>
      <c r="AV184" s="123"/>
      <c r="AW184" s="123"/>
      <c r="AX184" s="123">
        <v>4</v>
      </c>
      <c r="AY184" s="123"/>
      <c r="AZ184" s="123"/>
      <c r="BA184" s="123"/>
      <c r="BB184" s="123"/>
      <c r="BC184" s="123">
        <v>8</v>
      </c>
      <c r="BD184" s="123"/>
      <c r="BE184" s="123"/>
      <c r="BF184" s="123"/>
      <c r="BG184" s="123">
        <v>4</v>
      </c>
      <c r="BH184" s="123"/>
      <c r="BI184" s="123"/>
      <c r="BJ184" s="123"/>
      <c r="BK184" s="123"/>
      <c r="BL184" s="123"/>
      <c r="BM184" s="123"/>
      <c r="BN184" s="123"/>
      <c r="BO184" s="123">
        <v>1</v>
      </c>
      <c r="BP184" s="123"/>
      <c r="BQ184" s="123"/>
      <c r="BR184" s="123"/>
      <c r="BS184" s="123">
        <v>1</v>
      </c>
      <c r="BT184" s="123">
        <v>1</v>
      </c>
      <c r="BU184" s="123"/>
      <c r="BV184" s="123">
        <v>1</v>
      </c>
      <c r="BW184" s="123"/>
      <c r="BX184" s="123"/>
      <c r="BY184" s="123"/>
      <c r="BZ184" s="123">
        <v>2</v>
      </c>
      <c r="CA184" s="123">
        <v>1</v>
      </c>
      <c r="CB184" s="123"/>
      <c r="CC184" s="123"/>
      <c r="CD184" s="123"/>
      <c r="CE184" s="123">
        <v>7</v>
      </c>
      <c r="CF184" s="123"/>
      <c r="CG184" s="123"/>
      <c r="CH184" s="123"/>
      <c r="CI184" s="123"/>
      <c r="CJ184" s="123"/>
      <c r="CK184" s="123"/>
      <c r="CL184" s="123"/>
      <c r="CM184" s="123">
        <v>1</v>
      </c>
      <c r="CN184" s="123"/>
      <c r="CO184" s="123"/>
      <c r="CP184" s="123"/>
      <c r="CQ184" s="123"/>
      <c r="CR184" s="123"/>
      <c r="CS184" s="123"/>
      <c r="CT184" s="123"/>
      <c r="CU184" s="123">
        <v>1</v>
      </c>
      <c r="CV184" s="123">
        <v>1</v>
      </c>
      <c r="CW184" s="123"/>
      <c r="CX184" s="123"/>
      <c r="CY184" s="123">
        <f t="shared" si="5"/>
        <v>113</v>
      </c>
      <c r="CZ184" s="123"/>
      <c r="DA184" s="158"/>
      <c r="DC184" s="75"/>
      <c r="DD184" s="75"/>
      <c r="DE184" s="75"/>
    </row>
    <row r="185" spans="1:109" ht="12.75" customHeight="1">
      <c r="A185" s="278"/>
      <c r="B185" s="52" t="s">
        <v>499</v>
      </c>
      <c r="C185" s="123"/>
      <c r="D185" s="123"/>
      <c r="E185" s="123">
        <v>1</v>
      </c>
      <c r="F185" s="123"/>
      <c r="G185" s="123">
        <v>180</v>
      </c>
      <c r="H185" s="123">
        <v>9</v>
      </c>
      <c r="I185" s="123">
        <v>2938</v>
      </c>
      <c r="J185" s="123">
        <v>22</v>
      </c>
      <c r="K185" s="123">
        <v>2</v>
      </c>
      <c r="L185" s="123"/>
      <c r="M185" s="123">
        <v>1</v>
      </c>
      <c r="N185" s="123"/>
      <c r="O185" s="123">
        <v>1</v>
      </c>
      <c r="P185" s="123">
        <v>1</v>
      </c>
      <c r="Q185" s="123">
        <v>1</v>
      </c>
      <c r="R185" s="123">
        <v>1</v>
      </c>
      <c r="S185" s="123">
        <v>2</v>
      </c>
      <c r="T185" s="123">
        <v>8</v>
      </c>
      <c r="U185" s="123">
        <v>22</v>
      </c>
      <c r="V185" s="123"/>
      <c r="W185" s="123">
        <v>20</v>
      </c>
      <c r="X185" s="123"/>
      <c r="Y185" s="123">
        <v>2</v>
      </c>
      <c r="Z185" s="123">
        <v>2</v>
      </c>
      <c r="AA185" s="123">
        <v>18</v>
      </c>
      <c r="AB185" s="123">
        <v>1</v>
      </c>
      <c r="AC185" s="123"/>
      <c r="AD185" s="123">
        <v>135</v>
      </c>
      <c r="AE185" s="123"/>
      <c r="AF185" s="123">
        <v>3</v>
      </c>
      <c r="AG185" s="123">
        <v>7</v>
      </c>
      <c r="AH185" s="123">
        <v>46</v>
      </c>
      <c r="AI185" s="123"/>
      <c r="AJ185" s="123">
        <v>1</v>
      </c>
      <c r="AK185" s="123"/>
      <c r="AL185" s="123">
        <v>23</v>
      </c>
      <c r="AM185" s="123">
        <v>6</v>
      </c>
      <c r="AN185" s="123"/>
      <c r="AO185" s="123"/>
      <c r="AP185" s="123">
        <v>11</v>
      </c>
      <c r="AQ185" s="123">
        <v>1</v>
      </c>
      <c r="AR185" s="123">
        <v>8</v>
      </c>
      <c r="AS185" s="123">
        <v>1</v>
      </c>
      <c r="AT185" s="123"/>
      <c r="AU185" s="123">
        <v>5</v>
      </c>
      <c r="AV185" s="123"/>
      <c r="AW185" s="123">
        <v>36</v>
      </c>
      <c r="AX185" s="123">
        <v>152</v>
      </c>
      <c r="AY185" s="123">
        <v>76</v>
      </c>
      <c r="AZ185" s="123"/>
      <c r="BA185" s="123">
        <v>1</v>
      </c>
      <c r="BB185" s="123"/>
      <c r="BC185" s="123">
        <v>37</v>
      </c>
      <c r="BD185" s="123">
        <v>1</v>
      </c>
      <c r="BE185" s="123"/>
      <c r="BF185" s="123"/>
      <c r="BG185" s="123">
        <v>2</v>
      </c>
      <c r="BH185" s="123"/>
      <c r="BI185" s="123">
        <v>1</v>
      </c>
      <c r="BJ185" s="123"/>
      <c r="BK185" s="123">
        <v>1</v>
      </c>
      <c r="BL185" s="123"/>
      <c r="BM185" s="123"/>
      <c r="BN185" s="123">
        <v>1</v>
      </c>
      <c r="BO185" s="123">
        <v>1</v>
      </c>
      <c r="BP185" s="123"/>
      <c r="BQ185" s="123"/>
      <c r="BR185" s="123"/>
      <c r="BS185" s="123">
        <v>22</v>
      </c>
      <c r="BT185" s="123">
        <v>22</v>
      </c>
      <c r="BU185" s="123"/>
      <c r="BV185" s="123">
        <v>13</v>
      </c>
      <c r="BW185" s="123"/>
      <c r="BX185" s="123">
        <v>8</v>
      </c>
      <c r="BY185" s="123"/>
      <c r="BZ185" s="123">
        <v>23</v>
      </c>
      <c r="CA185" s="123">
        <v>33</v>
      </c>
      <c r="CB185" s="123"/>
      <c r="CC185" s="123">
        <v>1</v>
      </c>
      <c r="CD185" s="123">
        <v>11</v>
      </c>
      <c r="CE185" s="123">
        <v>65</v>
      </c>
      <c r="CF185" s="123">
        <v>1</v>
      </c>
      <c r="CG185" s="123"/>
      <c r="CH185" s="123">
        <v>2</v>
      </c>
      <c r="CI185" s="123"/>
      <c r="CJ185" s="123">
        <v>2</v>
      </c>
      <c r="CK185" s="123">
        <v>8</v>
      </c>
      <c r="CL185" s="123">
        <v>3</v>
      </c>
      <c r="CM185" s="123">
        <v>75</v>
      </c>
      <c r="CN185" s="123"/>
      <c r="CO185" s="123"/>
      <c r="CP185" s="123">
        <v>4</v>
      </c>
      <c r="CQ185" s="123">
        <v>1</v>
      </c>
      <c r="CR185" s="123">
        <v>1</v>
      </c>
      <c r="CS185" s="123"/>
      <c r="CT185" s="123"/>
      <c r="CU185" s="123">
        <v>5</v>
      </c>
      <c r="CV185" s="123"/>
      <c r="CW185" s="123"/>
      <c r="CX185" s="123">
        <v>3</v>
      </c>
      <c r="CY185" s="123">
        <f t="shared" si="5"/>
        <v>4090</v>
      </c>
      <c r="CZ185" s="123"/>
      <c r="DA185" s="158"/>
      <c r="DC185" s="75"/>
      <c r="DD185" s="75"/>
      <c r="DE185" s="75"/>
    </row>
    <row r="186" spans="1:109" ht="12.75" customHeight="1">
      <c r="A186" s="278"/>
      <c r="B186" s="52" t="s">
        <v>500</v>
      </c>
      <c r="C186" s="123"/>
      <c r="D186" s="123"/>
      <c r="E186" s="123">
        <v>1</v>
      </c>
      <c r="F186" s="123"/>
      <c r="G186" s="123">
        <v>16</v>
      </c>
      <c r="H186" s="123">
        <v>1</v>
      </c>
      <c r="I186" s="123">
        <v>62</v>
      </c>
      <c r="J186" s="123">
        <v>2</v>
      </c>
      <c r="K186" s="123"/>
      <c r="L186" s="123"/>
      <c r="M186" s="123"/>
      <c r="N186" s="123"/>
      <c r="O186" s="123"/>
      <c r="P186" s="123"/>
      <c r="Q186" s="123"/>
      <c r="R186" s="123"/>
      <c r="S186" s="123"/>
      <c r="T186" s="123"/>
      <c r="U186" s="123">
        <v>1</v>
      </c>
      <c r="V186" s="123"/>
      <c r="W186" s="123">
        <v>2</v>
      </c>
      <c r="X186" s="123"/>
      <c r="Y186" s="123"/>
      <c r="Z186" s="123"/>
      <c r="AA186" s="123"/>
      <c r="AB186" s="123"/>
      <c r="AC186" s="123"/>
      <c r="AD186" s="123">
        <v>12</v>
      </c>
      <c r="AE186" s="123"/>
      <c r="AF186" s="123"/>
      <c r="AG186" s="123"/>
      <c r="AH186" s="123">
        <v>4</v>
      </c>
      <c r="AI186" s="123"/>
      <c r="AJ186" s="123"/>
      <c r="AK186" s="123"/>
      <c r="AL186" s="123">
        <v>1</v>
      </c>
      <c r="AM186" s="123">
        <v>3</v>
      </c>
      <c r="AN186" s="123"/>
      <c r="AO186" s="123"/>
      <c r="AP186" s="123"/>
      <c r="AQ186" s="123"/>
      <c r="AR186" s="123"/>
      <c r="AS186" s="123"/>
      <c r="AT186" s="123"/>
      <c r="AU186" s="123"/>
      <c r="AV186" s="123"/>
      <c r="AW186" s="123"/>
      <c r="AX186" s="123">
        <v>22</v>
      </c>
      <c r="AY186" s="123">
        <v>2</v>
      </c>
      <c r="AZ186" s="123"/>
      <c r="BA186" s="123"/>
      <c r="BB186" s="123"/>
      <c r="BC186" s="123">
        <v>26</v>
      </c>
      <c r="BD186" s="123"/>
      <c r="BE186" s="123"/>
      <c r="BF186" s="123"/>
      <c r="BG186" s="123">
        <v>7</v>
      </c>
      <c r="BH186" s="123"/>
      <c r="BI186" s="123"/>
      <c r="BJ186" s="123"/>
      <c r="BK186" s="123"/>
      <c r="BL186" s="123"/>
      <c r="BM186" s="123"/>
      <c r="BN186" s="123"/>
      <c r="BO186" s="123">
        <v>4</v>
      </c>
      <c r="BP186" s="123"/>
      <c r="BQ186" s="123"/>
      <c r="BR186" s="123"/>
      <c r="BS186" s="123">
        <v>2</v>
      </c>
      <c r="BT186" s="123"/>
      <c r="BU186" s="123"/>
      <c r="BV186" s="123">
        <v>5</v>
      </c>
      <c r="BW186" s="123"/>
      <c r="BX186" s="123">
        <v>1</v>
      </c>
      <c r="BY186" s="123"/>
      <c r="BZ186" s="123">
        <v>2</v>
      </c>
      <c r="CA186" s="123">
        <v>3</v>
      </c>
      <c r="CB186" s="123"/>
      <c r="CC186" s="123"/>
      <c r="CD186" s="123">
        <v>3</v>
      </c>
      <c r="CE186" s="123">
        <v>1</v>
      </c>
      <c r="CF186" s="123"/>
      <c r="CG186" s="123"/>
      <c r="CH186" s="123"/>
      <c r="CI186" s="123"/>
      <c r="CJ186" s="123"/>
      <c r="CK186" s="123"/>
      <c r="CL186" s="123"/>
      <c r="CM186" s="123">
        <v>1</v>
      </c>
      <c r="CN186" s="123"/>
      <c r="CO186" s="123"/>
      <c r="CP186" s="123">
        <v>1</v>
      </c>
      <c r="CQ186" s="123"/>
      <c r="CR186" s="123"/>
      <c r="CS186" s="123"/>
      <c r="CT186" s="123"/>
      <c r="CU186" s="123">
        <v>1</v>
      </c>
      <c r="CV186" s="123"/>
      <c r="CW186" s="123"/>
      <c r="CX186" s="123">
        <v>1</v>
      </c>
      <c r="CY186" s="123">
        <f t="shared" si="5"/>
        <v>186</v>
      </c>
      <c r="CZ186" s="123"/>
      <c r="DA186" s="158"/>
      <c r="DC186" s="75"/>
      <c r="DD186" s="75"/>
      <c r="DE186" s="75"/>
    </row>
    <row r="187" spans="1:109" ht="12.75" customHeight="1">
      <c r="A187" s="278"/>
      <c r="B187" s="52" t="s">
        <v>501</v>
      </c>
      <c r="C187" s="123"/>
      <c r="D187" s="123"/>
      <c r="E187" s="123"/>
      <c r="F187" s="123"/>
      <c r="G187" s="123">
        <v>10</v>
      </c>
      <c r="H187" s="123"/>
      <c r="I187" s="123">
        <v>873</v>
      </c>
      <c r="J187" s="123">
        <v>2</v>
      </c>
      <c r="K187" s="123"/>
      <c r="L187" s="123"/>
      <c r="M187" s="123"/>
      <c r="N187" s="123"/>
      <c r="O187" s="123"/>
      <c r="P187" s="123"/>
      <c r="Q187" s="123"/>
      <c r="R187" s="123"/>
      <c r="S187" s="123"/>
      <c r="T187" s="123"/>
      <c r="U187" s="123">
        <v>16</v>
      </c>
      <c r="V187" s="123"/>
      <c r="W187" s="123">
        <v>5</v>
      </c>
      <c r="X187" s="123"/>
      <c r="Y187" s="123"/>
      <c r="Z187" s="123">
        <v>2</v>
      </c>
      <c r="AA187" s="123"/>
      <c r="AB187" s="123"/>
      <c r="AC187" s="123"/>
      <c r="AD187" s="123">
        <v>55</v>
      </c>
      <c r="AE187" s="123"/>
      <c r="AF187" s="123"/>
      <c r="AG187" s="123">
        <v>4</v>
      </c>
      <c r="AH187" s="123">
        <v>10</v>
      </c>
      <c r="AI187" s="123"/>
      <c r="AJ187" s="123"/>
      <c r="AK187" s="123"/>
      <c r="AL187" s="123"/>
      <c r="AM187" s="123">
        <v>1</v>
      </c>
      <c r="AN187" s="123"/>
      <c r="AO187" s="123"/>
      <c r="AP187" s="123"/>
      <c r="AQ187" s="123"/>
      <c r="AR187" s="123"/>
      <c r="AS187" s="123"/>
      <c r="AT187" s="123"/>
      <c r="AU187" s="123"/>
      <c r="AV187" s="123"/>
      <c r="AW187" s="123"/>
      <c r="AX187" s="123">
        <v>75</v>
      </c>
      <c r="AY187" s="123">
        <v>1600</v>
      </c>
      <c r="AZ187" s="123"/>
      <c r="BA187" s="123"/>
      <c r="BB187" s="123"/>
      <c r="BC187" s="123">
        <v>6</v>
      </c>
      <c r="BD187" s="123"/>
      <c r="BE187" s="123"/>
      <c r="BF187" s="123">
        <v>1</v>
      </c>
      <c r="BG187" s="123"/>
      <c r="BH187" s="123"/>
      <c r="BI187" s="123">
        <v>1</v>
      </c>
      <c r="BJ187" s="123"/>
      <c r="BK187" s="123"/>
      <c r="BL187" s="123"/>
      <c r="BM187" s="123"/>
      <c r="BN187" s="123"/>
      <c r="BO187" s="123"/>
      <c r="BP187" s="123"/>
      <c r="BQ187" s="123"/>
      <c r="BR187" s="123"/>
      <c r="BS187" s="123">
        <v>8</v>
      </c>
      <c r="BT187" s="123">
        <v>2</v>
      </c>
      <c r="BU187" s="123"/>
      <c r="BV187" s="123"/>
      <c r="BW187" s="123"/>
      <c r="BX187" s="123"/>
      <c r="BY187" s="123"/>
      <c r="BZ187" s="123"/>
      <c r="CA187" s="123">
        <v>5</v>
      </c>
      <c r="CB187" s="123"/>
      <c r="CC187" s="123"/>
      <c r="CD187" s="123"/>
      <c r="CE187" s="123">
        <v>3</v>
      </c>
      <c r="CF187" s="123"/>
      <c r="CG187" s="123"/>
      <c r="CH187" s="123">
        <v>1</v>
      </c>
      <c r="CI187" s="123"/>
      <c r="CJ187" s="123"/>
      <c r="CK187" s="123"/>
      <c r="CL187" s="123">
        <v>1</v>
      </c>
      <c r="CM187" s="123">
        <v>4</v>
      </c>
      <c r="CN187" s="123"/>
      <c r="CO187" s="123"/>
      <c r="CP187" s="123"/>
      <c r="CQ187" s="123"/>
      <c r="CR187" s="123"/>
      <c r="CS187" s="123"/>
      <c r="CT187" s="123"/>
      <c r="CU187" s="123"/>
      <c r="CV187" s="123"/>
      <c r="CW187" s="123"/>
      <c r="CX187" s="123"/>
      <c r="CY187" s="123">
        <f t="shared" si="5"/>
        <v>2685</v>
      </c>
      <c r="CZ187" s="123"/>
      <c r="DA187" s="158"/>
      <c r="DC187" s="75"/>
      <c r="DD187" s="75"/>
      <c r="DE187" s="75"/>
    </row>
    <row r="188" spans="1:109" ht="12.75" customHeight="1">
      <c r="A188" s="278"/>
      <c r="B188" s="52" t="s">
        <v>502</v>
      </c>
      <c r="C188" s="123"/>
      <c r="D188" s="123">
        <v>1</v>
      </c>
      <c r="E188" s="123"/>
      <c r="F188" s="123"/>
      <c r="G188" s="123">
        <v>63</v>
      </c>
      <c r="H188" s="123">
        <v>3</v>
      </c>
      <c r="I188" s="123">
        <v>1411</v>
      </c>
      <c r="J188" s="123">
        <v>7</v>
      </c>
      <c r="K188" s="123"/>
      <c r="L188" s="123"/>
      <c r="M188" s="123"/>
      <c r="N188" s="123">
        <v>1</v>
      </c>
      <c r="O188" s="123"/>
      <c r="P188" s="123"/>
      <c r="Q188" s="123"/>
      <c r="R188" s="123">
        <v>1</v>
      </c>
      <c r="S188" s="123"/>
      <c r="T188" s="123">
        <v>1</v>
      </c>
      <c r="U188" s="123">
        <v>3</v>
      </c>
      <c r="V188" s="123"/>
      <c r="W188" s="123">
        <v>20</v>
      </c>
      <c r="X188" s="123"/>
      <c r="Y188" s="123">
        <v>4</v>
      </c>
      <c r="Z188" s="123"/>
      <c r="AA188" s="123">
        <v>12</v>
      </c>
      <c r="AB188" s="123"/>
      <c r="AC188" s="123"/>
      <c r="AD188" s="123">
        <v>48</v>
      </c>
      <c r="AE188" s="123"/>
      <c r="AF188" s="123"/>
      <c r="AG188" s="123">
        <v>6</v>
      </c>
      <c r="AH188" s="123">
        <v>124</v>
      </c>
      <c r="AI188" s="123"/>
      <c r="AJ188" s="123"/>
      <c r="AK188" s="123"/>
      <c r="AL188" s="123">
        <v>2</v>
      </c>
      <c r="AM188" s="123">
        <v>2</v>
      </c>
      <c r="AN188" s="123">
        <v>1</v>
      </c>
      <c r="AO188" s="123"/>
      <c r="AP188" s="123">
        <v>4</v>
      </c>
      <c r="AQ188" s="123"/>
      <c r="AR188" s="123"/>
      <c r="AS188" s="123"/>
      <c r="AT188" s="123"/>
      <c r="AU188" s="123"/>
      <c r="AV188" s="123">
        <v>1</v>
      </c>
      <c r="AW188" s="123">
        <v>2</v>
      </c>
      <c r="AX188" s="123">
        <v>57</v>
      </c>
      <c r="AY188" s="123">
        <v>48</v>
      </c>
      <c r="AZ188" s="123"/>
      <c r="BA188" s="123"/>
      <c r="BB188" s="123"/>
      <c r="BC188" s="123">
        <v>77</v>
      </c>
      <c r="BD188" s="123"/>
      <c r="BE188" s="123"/>
      <c r="BF188" s="123"/>
      <c r="BG188" s="123">
        <v>1</v>
      </c>
      <c r="BH188" s="123"/>
      <c r="BI188" s="123">
        <v>1</v>
      </c>
      <c r="BJ188" s="123"/>
      <c r="BK188" s="123"/>
      <c r="BL188" s="123">
        <v>2</v>
      </c>
      <c r="BM188" s="123"/>
      <c r="BN188" s="123"/>
      <c r="BO188" s="123"/>
      <c r="BP188" s="123"/>
      <c r="BQ188" s="123"/>
      <c r="BR188" s="123"/>
      <c r="BS188" s="123">
        <v>38</v>
      </c>
      <c r="BT188" s="123">
        <v>9</v>
      </c>
      <c r="BU188" s="123"/>
      <c r="BV188" s="123">
        <v>2</v>
      </c>
      <c r="BW188" s="123"/>
      <c r="BX188" s="123"/>
      <c r="BY188" s="123"/>
      <c r="BZ188" s="123">
        <v>6</v>
      </c>
      <c r="CA188" s="123">
        <v>4</v>
      </c>
      <c r="CB188" s="123"/>
      <c r="CC188" s="123"/>
      <c r="CD188" s="123"/>
      <c r="CE188" s="123">
        <v>3</v>
      </c>
      <c r="CF188" s="123"/>
      <c r="CG188" s="123"/>
      <c r="CH188" s="123"/>
      <c r="CI188" s="123"/>
      <c r="CJ188" s="123"/>
      <c r="CK188" s="123">
        <v>1</v>
      </c>
      <c r="CL188" s="123"/>
      <c r="CM188" s="123">
        <v>23</v>
      </c>
      <c r="CN188" s="123"/>
      <c r="CO188" s="123"/>
      <c r="CP188" s="123">
        <v>2</v>
      </c>
      <c r="CQ188" s="123"/>
      <c r="CR188" s="123"/>
      <c r="CS188" s="123"/>
      <c r="CT188" s="123"/>
      <c r="CU188" s="123">
        <v>1</v>
      </c>
      <c r="CV188" s="123">
        <v>1</v>
      </c>
      <c r="CW188" s="123"/>
      <c r="CX188" s="123"/>
      <c r="CY188" s="123">
        <f t="shared" si="5"/>
        <v>1992</v>
      </c>
      <c r="CZ188" s="123"/>
      <c r="DA188" s="158"/>
      <c r="DC188" s="75"/>
      <c r="DD188" s="75"/>
      <c r="DE188" s="75"/>
    </row>
    <row r="189" spans="1:109" ht="12.75" customHeight="1" thickBot="1">
      <c r="A189" s="248" t="s">
        <v>115</v>
      </c>
      <c r="B189" s="52" t="s">
        <v>503</v>
      </c>
      <c r="C189" s="123"/>
      <c r="D189" s="123"/>
      <c r="E189" s="123"/>
      <c r="F189" s="123"/>
      <c r="G189" s="123"/>
      <c r="H189" s="123"/>
      <c r="I189" s="123">
        <v>10</v>
      </c>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v>2</v>
      </c>
      <c r="AI189" s="123"/>
      <c r="AJ189" s="123"/>
      <c r="AK189" s="123"/>
      <c r="AL189" s="123"/>
      <c r="AM189" s="123"/>
      <c r="AN189" s="123"/>
      <c r="AO189" s="123"/>
      <c r="AP189" s="123">
        <v>2</v>
      </c>
      <c r="AQ189" s="123"/>
      <c r="AR189" s="123"/>
      <c r="AS189" s="123"/>
      <c r="AT189" s="123"/>
      <c r="AU189" s="123"/>
      <c r="AV189" s="123"/>
      <c r="AW189" s="123"/>
      <c r="AX189" s="123"/>
      <c r="AY189" s="123"/>
      <c r="AZ189" s="123"/>
      <c r="BA189" s="123"/>
      <c r="BB189" s="123"/>
      <c r="BC189" s="123">
        <v>3</v>
      </c>
      <c r="BD189" s="123"/>
      <c r="BE189" s="123"/>
      <c r="BF189" s="123"/>
      <c r="BG189" s="123"/>
      <c r="BH189" s="123"/>
      <c r="BI189" s="123"/>
      <c r="BJ189" s="123"/>
      <c r="BK189" s="123"/>
      <c r="BL189" s="123"/>
      <c r="BM189" s="123"/>
      <c r="BN189" s="123"/>
      <c r="BO189" s="123"/>
      <c r="BP189" s="123"/>
      <c r="BQ189" s="123"/>
      <c r="BR189" s="123"/>
      <c r="BS189" s="123"/>
      <c r="BT189" s="123"/>
      <c r="BU189" s="123"/>
      <c r="BV189" s="123"/>
      <c r="BW189" s="123"/>
      <c r="BX189" s="123"/>
      <c r="BY189" s="123"/>
      <c r="BZ189" s="123"/>
      <c r="CA189" s="123"/>
      <c r="CB189" s="123"/>
      <c r="CC189" s="123"/>
      <c r="CD189" s="123"/>
      <c r="CE189" s="123"/>
      <c r="CF189" s="123"/>
      <c r="CG189" s="123"/>
      <c r="CH189" s="123"/>
      <c r="CI189" s="123"/>
      <c r="CJ189" s="123"/>
      <c r="CK189" s="123"/>
      <c r="CL189" s="123"/>
      <c r="CM189" s="123"/>
      <c r="CN189" s="123"/>
      <c r="CO189" s="123"/>
      <c r="CP189" s="123"/>
      <c r="CQ189" s="123"/>
      <c r="CR189" s="123"/>
      <c r="CS189" s="123"/>
      <c r="CT189" s="123"/>
      <c r="CU189" s="123"/>
      <c r="CV189" s="123"/>
      <c r="CW189" s="123"/>
      <c r="CX189" s="123"/>
      <c r="CY189" s="123">
        <f t="shared" si="5"/>
        <v>17</v>
      </c>
      <c r="CZ189" s="123"/>
      <c r="DA189" s="158"/>
      <c r="DC189" s="75"/>
      <c r="DD189" s="75"/>
      <c r="DE189" s="75"/>
    </row>
    <row r="190" spans="1:109" ht="12.75" customHeight="1" thickTop="1">
      <c r="A190" s="278"/>
      <c r="B190" s="52" t="s">
        <v>504</v>
      </c>
      <c r="C190" s="123"/>
      <c r="D190" s="123"/>
      <c r="E190" s="123"/>
      <c r="F190" s="123"/>
      <c r="G190" s="123">
        <v>2</v>
      </c>
      <c r="H190" s="123">
        <v>1</v>
      </c>
      <c r="I190" s="123">
        <v>136</v>
      </c>
      <c r="J190" s="123">
        <v>1</v>
      </c>
      <c r="K190" s="123">
        <v>2</v>
      </c>
      <c r="L190" s="123"/>
      <c r="M190" s="123"/>
      <c r="N190" s="123"/>
      <c r="O190" s="123"/>
      <c r="P190" s="123"/>
      <c r="Q190" s="123"/>
      <c r="R190" s="123"/>
      <c r="S190" s="123"/>
      <c r="T190" s="123"/>
      <c r="U190" s="123"/>
      <c r="V190" s="123"/>
      <c r="W190" s="123"/>
      <c r="X190" s="123"/>
      <c r="Y190" s="123"/>
      <c r="Z190" s="123"/>
      <c r="AA190" s="123"/>
      <c r="AB190" s="123"/>
      <c r="AC190" s="123"/>
      <c r="AD190" s="123">
        <v>3</v>
      </c>
      <c r="AE190" s="123"/>
      <c r="AF190" s="123"/>
      <c r="AG190" s="123"/>
      <c r="AH190" s="123">
        <v>41</v>
      </c>
      <c r="AI190" s="123"/>
      <c r="AJ190" s="123"/>
      <c r="AK190" s="123"/>
      <c r="AL190" s="123">
        <v>1</v>
      </c>
      <c r="AM190" s="123"/>
      <c r="AN190" s="123"/>
      <c r="AO190" s="123"/>
      <c r="AP190" s="123"/>
      <c r="AQ190" s="123"/>
      <c r="AR190" s="123"/>
      <c r="AS190" s="123"/>
      <c r="AT190" s="123">
        <v>20</v>
      </c>
      <c r="AU190" s="123"/>
      <c r="AV190" s="123"/>
      <c r="AW190" s="123"/>
      <c r="AX190" s="123">
        <v>12</v>
      </c>
      <c r="AY190" s="123"/>
      <c r="AZ190" s="123"/>
      <c r="BA190" s="123"/>
      <c r="BB190" s="123"/>
      <c r="BC190" s="123">
        <v>23</v>
      </c>
      <c r="BD190" s="123"/>
      <c r="BE190" s="123"/>
      <c r="BF190" s="123"/>
      <c r="BG190" s="123"/>
      <c r="BH190" s="123"/>
      <c r="BI190" s="123"/>
      <c r="BJ190" s="123"/>
      <c r="BK190" s="123"/>
      <c r="BL190" s="123"/>
      <c r="BM190" s="123"/>
      <c r="BN190" s="123"/>
      <c r="BO190" s="123"/>
      <c r="BP190" s="123"/>
      <c r="BQ190" s="123"/>
      <c r="BR190" s="123"/>
      <c r="BS190" s="123">
        <v>2</v>
      </c>
      <c r="BT190" s="123"/>
      <c r="BU190" s="123"/>
      <c r="BV190" s="123"/>
      <c r="BW190" s="123"/>
      <c r="BX190" s="123"/>
      <c r="BY190" s="123"/>
      <c r="BZ190" s="123">
        <v>1</v>
      </c>
      <c r="CA190" s="123">
        <v>1</v>
      </c>
      <c r="CB190" s="123"/>
      <c r="CC190" s="123"/>
      <c r="CD190" s="123">
        <v>1</v>
      </c>
      <c r="CE190" s="123"/>
      <c r="CF190" s="123"/>
      <c r="CG190" s="123"/>
      <c r="CH190" s="123"/>
      <c r="CI190" s="123"/>
      <c r="CJ190" s="123"/>
      <c r="CK190" s="123"/>
      <c r="CL190" s="123"/>
      <c r="CM190" s="123"/>
      <c r="CN190" s="123"/>
      <c r="CO190" s="123"/>
      <c r="CP190" s="123"/>
      <c r="CQ190" s="123"/>
      <c r="CR190" s="123"/>
      <c r="CS190" s="123"/>
      <c r="CT190" s="123"/>
      <c r="CU190" s="123"/>
      <c r="CV190" s="123"/>
      <c r="CW190" s="123"/>
      <c r="CX190" s="123"/>
      <c r="CY190" s="123">
        <f aca="true" t="shared" si="6" ref="CY190:CY194">SUM(G190:CX190)</f>
        <v>247</v>
      </c>
      <c r="CZ190" s="123"/>
      <c r="DA190" s="158"/>
      <c r="DC190" s="75"/>
      <c r="DD190" s="75"/>
      <c r="DE190" s="75"/>
    </row>
    <row r="191" spans="1:109" ht="12.75" customHeight="1">
      <c r="A191" s="278"/>
      <c r="B191" s="52" t="s">
        <v>505</v>
      </c>
      <c r="C191" s="123"/>
      <c r="D191" s="123"/>
      <c r="E191" s="123"/>
      <c r="F191" s="123"/>
      <c r="G191" s="123">
        <v>47</v>
      </c>
      <c r="H191" s="123">
        <v>1</v>
      </c>
      <c r="I191" s="123">
        <v>367</v>
      </c>
      <c r="J191" s="123">
        <v>5</v>
      </c>
      <c r="K191" s="123">
        <v>1</v>
      </c>
      <c r="L191" s="123"/>
      <c r="M191" s="123"/>
      <c r="N191" s="123"/>
      <c r="O191" s="123">
        <v>1</v>
      </c>
      <c r="P191" s="123"/>
      <c r="Q191" s="123"/>
      <c r="R191" s="123">
        <v>2</v>
      </c>
      <c r="S191" s="123"/>
      <c r="T191" s="123">
        <v>2</v>
      </c>
      <c r="U191" s="123">
        <v>10</v>
      </c>
      <c r="V191" s="123"/>
      <c r="W191" s="123">
        <v>2</v>
      </c>
      <c r="X191" s="123"/>
      <c r="Y191" s="123"/>
      <c r="Z191" s="123"/>
      <c r="AA191" s="123">
        <v>2</v>
      </c>
      <c r="AB191" s="123"/>
      <c r="AC191" s="123"/>
      <c r="AD191" s="123">
        <v>35</v>
      </c>
      <c r="AE191" s="123"/>
      <c r="AF191" s="123"/>
      <c r="AG191" s="123"/>
      <c r="AH191" s="123">
        <v>29</v>
      </c>
      <c r="AI191" s="123">
        <v>1</v>
      </c>
      <c r="AJ191" s="123"/>
      <c r="AK191" s="123"/>
      <c r="AL191" s="123">
        <v>3</v>
      </c>
      <c r="AM191" s="123">
        <v>2</v>
      </c>
      <c r="AN191" s="123"/>
      <c r="AO191" s="123"/>
      <c r="AP191" s="123">
        <v>3</v>
      </c>
      <c r="AQ191" s="123">
        <v>1</v>
      </c>
      <c r="AR191" s="123">
        <v>1</v>
      </c>
      <c r="AS191" s="123"/>
      <c r="AT191" s="123">
        <v>1</v>
      </c>
      <c r="AU191" s="123"/>
      <c r="AV191" s="123"/>
      <c r="AW191" s="123"/>
      <c r="AX191" s="123">
        <v>52</v>
      </c>
      <c r="AY191" s="123">
        <v>14</v>
      </c>
      <c r="AZ191" s="123"/>
      <c r="BA191" s="123"/>
      <c r="BB191" s="123">
        <v>1</v>
      </c>
      <c r="BC191" s="123">
        <v>13</v>
      </c>
      <c r="BD191" s="123"/>
      <c r="BE191" s="123"/>
      <c r="BF191" s="123"/>
      <c r="BG191" s="123">
        <v>10</v>
      </c>
      <c r="BH191" s="123"/>
      <c r="BI191" s="123"/>
      <c r="BJ191" s="123"/>
      <c r="BK191" s="123"/>
      <c r="BL191" s="123"/>
      <c r="BM191" s="123"/>
      <c r="BN191" s="123"/>
      <c r="BO191" s="123">
        <v>2</v>
      </c>
      <c r="BP191" s="123"/>
      <c r="BQ191" s="123"/>
      <c r="BR191" s="123"/>
      <c r="BS191" s="123">
        <v>7</v>
      </c>
      <c r="BT191" s="123">
        <v>3</v>
      </c>
      <c r="BU191" s="123">
        <v>1</v>
      </c>
      <c r="BV191" s="123"/>
      <c r="BW191" s="123"/>
      <c r="BX191" s="123">
        <v>1</v>
      </c>
      <c r="BY191" s="123"/>
      <c r="BZ191" s="123">
        <v>7</v>
      </c>
      <c r="CA191" s="123">
        <v>4</v>
      </c>
      <c r="CB191" s="123"/>
      <c r="CC191" s="123"/>
      <c r="CD191" s="123">
        <v>3</v>
      </c>
      <c r="CE191" s="123">
        <v>17</v>
      </c>
      <c r="CF191" s="123">
        <v>2</v>
      </c>
      <c r="CG191" s="123">
        <v>1</v>
      </c>
      <c r="CH191" s="123"/>
      <c r="CI191" s="123"/>
      <c r="CJ191" s="123"/>
      <c r="CK191" s="123"/>
      <c r="CL191" s="123"/>
      <c r="CM191" s="123">
        <v>3</v>
      </c>
      <c r="CN191" s="123"/>
      <c r="CO191" s="123"/>
      <c r="CP191" s="123">
        <v>2</v>
      </c>
      <c r="CQ191" s="123"/>
      <c r="CR191" s="123">
        <v>1</v>
      </c>
      <c r="CS191" s="123"/>
      <c r="CT191" s="123"/>
      <c r="CU191" s="123">
        <v>3</v>
      </c>
      <c r="CV191" s="123">
        <v>1</v>
      </c>
      <c r="CW191" s="123"/>
      <c r="CX191" s="123">
        <v>1</v>
      </c>
      <c r="CY191" s="123">
        <f t="shared" si="6"/>
        <v>665</v>
      </c>
      <c r="CZ191" s="123"/>
      <c r="DA191" s="158"/>
      <c r="DC191" s="75"/>
      <c r="DD191" s="75"/>
      <c r="DE191" s="75"/>
    </row>
    <row r="192" spans="1:109" ht="12.75" customHeight="1">
      <c r="A192" s="278"/>
      <c r="B192" s="52" t="s">
        <v>506</v>
      </c>
      <c r="C192" s="123"/>
      <c r="D192" s="123"/>
      <c r="E192" s="123"/>
      <c r="F192" s="123"/>
      <c r="G192" s="123"/>
      <c r="H192" s="123"/>
      <c r="I192" s="123">
        <v>15</v>
      </c>
      <c r="J192" s="123"/>
      <c r="K192" s="123"/>
      <c r="L192" s="123"/>
      <c r="M192" s="123"/>
      <c r="N192" s="123"/>
      <c r="O192" s="123"/>
      <c r="P192" s="123"/>
      <c r="Q192" s="123"/>
      <c r="R192" s="123"/>
      <c r="S192" s="123"/>
      <c r="T192" s="123"/>
      <c r="U192" s="123">
        <v>1</v>
      </c>
      <c r="V192" s="123"/>
      <c r="W192" s="123"/>
      <c r="X192" s="123"/>
      <c r="Y192" s="123"/>
      <c r="Z192" s="123"/>
      <c r="AA192" s="123"/>
      <c r="AB192" s="123"/>
      <c r="AC192" s="123"/>
      <c r="AD192" s="123"/>
      <c r="AE192" s="123"/>
      <c r="AF192" s="123"/>
      <c r="AG192" s="123"/>
      <c r="AH192" s="123">
        <v>2</v>
      </c>
      <c r="AI192" s="123"/>
      <c r="AJ192" s="123"/>
      <c r="AK192" s="123"/>
      <c r="AL192" s="123"/>
      <c r="AM192" s="123">
        <v>4</v>
      </c>
      <c r="AN192" s="123"/>
      <c r="AO192" s="123"/>
      <c r="AP192" s="123"/>
      <c r="AQ192" s="123"/>
      <c r="AR192" s="123"/>
      <c r="AS192" s="123"/>
      <c r="AT192" s="123"/>
      <c r="AU192" s="123"/>
      <c r="AV192" s="123"/>
      <c r="AW192" s="123"/>
      <c r="AX192" s="123">
        <v>3</v>
      </c>
      <c r="AY192" s="123"/>
      <c r="AZ192" s="123"/>
      <c r="BA192" s="123"/>
      <c r="BB192" s="123"/>
      <c r="BC192" s="123">
        <v>34</v>
      </c>
      <c r="BD192" s="123"/>
      <c r="BE192" s="123"/>
      <c r="BF192" s="123"/>
      <c r="BG192" s="123">
        <v>3</v>
      </c>
      <c r="BH192" s="123"/>
      <c r="BI192" s="123"/>
      <c r="BJ192" s="123"/>
      <c r="BK192" s="123"/>
      <c r="BL192" s="123"/>
      <c r="BM192" s="123"/>
      <c r="BN192" s="123"/>
      <c r="BO192" s="123"/>
      <c r="BP192" s="123"/>
      <c r="BQ192" s="123"/>
      <c r="BR192" s="123"/>
      <c r="BS192" s="123"/>
      <c r="BT192" s="123"/>
      <c r="BU192" s="123"/>
      <c r="BV192" s="123"/>
      <c r="BW192" s="123"/>
      <c r="BX192" s="123"/>
      <c r="BY192" s="123"/>
      <c r="BZ192" s="123"/>
      <c r="CA192" s="123"/>
      <c r="CB192" s="123"/>
      <c r="CC192" s="123"/>
      <c r="CD192" s="123"/>
      <c r="CE192" s="123"/>
      <c r="CF192" s="123"/>
      <c r="CG192" s="123"/>
      <c r="CH192" s="123"/>
      <c r="CI192" s="123"/>
      <c r="CJ192" s="123"/>
      <c r="CK192" s="123"/>
      <c r="CL192" s="123"/>
      <c r="CM192" s="123"/>
      <c r="CN192" s="123"/>
      <c r="CO192" s="123"/>
      <c r="CP192" s="123"/>
      <c r="CQ192" s="123"/>
      <c r="CR192" s="123"/>
      <c r="CS192" s="123"/>
      <c r="CT192" s="123"/>
      <c r="CU192" s="123"/>
      <c r="CV192" s="123"/>
      <c r="CW192" s="123"/>
      <c r="CX192" s="123"/>
      <c r="CY192" s="123">
        <f t="shared" si="6"/>
        <v>62</v>
      </c>
      <c r="CZ192" s="123"/>
      <c r="DA192" s="158"/>
      <c r="DC192" s="75"/>
      <c r="DD192" s="75"/>
      <c r="DE192" s="75"/>
    </row>
    <row r="193" spans="1:109" ht="12.75" customHeight="1">
      <c r="A193" s="278"/>
      <c r="B193" s="52" t="s">
        <v>507</v>
      </c>
      <c r="C193" s="123"/>
      <c r="D193" s="123"/>
      <c r="E193" s="123"/>
      <c r="F193" s="123"/>
      <c r="G193" s="123">
        <v>16</v>
      </c>
      <c r="H193" s="123"/>
      <c r="I193" s="123">
        <v>67</v>
      </c>
      <c r="J193" s="123">
        <v>1</v>
      </c>
      <c r="K193" s="123">
        <v>1</v>
      </c>
      <c r="L193" s="123"/>
      <c r="M193" s="123"/>
      <c r="N193" s="123"/>
      <c r="O193" s="123"/>
      <c r="P193" s="123"/>
      <c r="Q193" s="123"/>
      <c r="R193" s="123"/>
      <c r="S193" s="123"/>
      <c r="T193" s="123"/>
      <c r="U193" s="123"/>
      <c r="V193" s="123"/>
      <c r="W193" s="123"/>
      <c r="X193" s="123"/>
      <c r="Y193" s="123"/>
      <c r="Z193" s="123"/>
      <c r="AA193" s="123"/>
      <c r="AB193" s="123"/>
      <c r="AC193" s="123"/>
      <c r="AD193" s="123">
        <v>5</v>
      </c>
      <c r="AE193" s="123"/>
      <c r="AF193" s="123"/>
      <c r="AG193" s="123"/>
      <c r="AH193" s="123">
        <v>12</v>
      </c>
      <c r="AI193" s="123"/>
      <c r="AJ193" s="123">
        <v>1</v>
      </c>
      <c r="AK193" s="123"/>
      <c r="AL193" s="123"/>
      <c r="AM193" s="123">
        <v>1</v>
      </c>
      <c r="AN193" s="123"/>
      <c r="AO193" s="123"/>
      <c r="AP193" s="123"/>
      <c r="AQ193" s="123">
        <v>1</v>
      </c>
      <c r="AR193" s="123">
        <v>1</v>
      </c>
      <c r="AS193" s="123"/>
      <c r="AT193" s="123"/>
      <c r="AU193" s="123"/>
      <c r="AV193" s="123"/>
      <c r="AW193" s="123"/>
      <c r="AX193" s="123">
        <v>5</v>
      </c>
      <c r="AY193" s="123">
        <v>3</v>
      </c>
      <c r="AZ193" s="123"/>
      <c r="BA193" s="123"/>
      <c r="BB193" s="123"/>
      <c r="BC193" s="123">
        <v>51</v>
      </c>
      <c r="BD193" s="123"/>
      <c r="BE193" s="123"/>
      <c r="BF193" s="123"/>
      <c r="BG193" s="123"/>
      <c r="BH193" s="123"/>
      <c r="BI193" s="123"/>
      <c r="BJ193" s="123"/>
      <c r="BK193" s="123"/>
      <c r="BL193" s="123"/>
      <c r="BM193" s="123"/>
      <c r="BN193" s="123"/>
      <c r="BO193" s="123">
        <v>1</v>
      </c>
      <c r="BP193" s="123"/>
      <c r="BQ193" s="123">
        <v>1</v>
      </c>
      <c r="BR193" s="123"/>
      <c r="BS193" s="123"/>
      <c r="BT193" s="123"/>
      <c r="BU193" s="123"/>
      <c r="BV193" s="123"/>
      <c r="BW193" s="123"/>
      <c r="BX193" s="123"/>
      <c r="BY193" s="123"/>
      <c r="BZ193" s="123"/>
      <c r="CA193" s="123">
        <v>2</v>
      </c>
      <c r="CB193" s="123"/>
      <c r="CC193" s="123"/>
      <c r="CD193" s="123"/>
      <c r="CE193" s="123">
        <v>5</v>
      </c>
      <c r="CF193" s="123"/>
      <c r="CG193" s="123"/>
      <c r="CH193" s="123"/>
      <c r="CI193" s="123"/>
      <c r="CJ193" s="123"/>
      <c r="CK193" s="123"/>
      <c r="CL193" s="123"/>
      <c r="CM193" s="123">
        <v>1</v>
      </c>
      <c r="CN193" s="123"/>
      <c r="CO193" s="123"/>
      <c r="CP193" s="123"/>
      <c r="CQ193" s="123"/>
      <c r="CR193" s="123"/>
      <c r="CS193" s="123"/>
      <c r="CT193" s="123"/>
      <c r="CU193" s="123"/>
      <c r="CV193" s="123"/>
      <c r="CW193" s="123"/>
      <c r="CX193" s="123"/>
      <c r="CY193" s="123">
        <f t="shared" si="6"/>
        <v>175</v>
      </c>
      <c r="CZ193" s="123"/>
      <c r="DA193" s="158"/>
      <c r="DC193" s="75"/>
      <c r="DD193" s="75"/>
      <c r="DE193" s="75"/>
    </row>
    <row r="194" spans="1:194" s="315" customFormat="1" ht="12.75">
      <c r="A194" s="278"/>
      <c r="B194" s="52" t="s">
        <v>508</v>
      </c>
      <c r="C194" s="123"/>
      <c r="D194" s="123"/>
      <c r="E194" s="123"/>
      <c r="F194" s="123"/>
      <c r="G194" s="123">
        <v>5</v>
      </c>
      <c r="H194" s="123"/>
      <c r="I194" s="123">
        <v>10</v>
      </c>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v>12</v>
      </c>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v>12</v>
      </c>
      <c r="BD194" s="123"/>
      <c r="BE194" s="123"/>
      <c r="BF194" s="123"/>
      <c r="BG194" s="123">
        <v>1</v>
      </c>
      <c r="BH194" s="123"/>
      <c r="BI194" s="123"/>
      <c r="BJ194" s="123"/>
      <c r="BK194" s="123"/>
      <c r="BL194" s="123"/>
      <c r="BM194" s="123"/>
      <c r="BN194" s="123"/>
      <c r="BO194" s="123"/>
      <c r="BP194" s="123"/>
      <c r="BQ194" s="123"/>
      <c r="BR194" s="123"/>
      <c r="BS194" s="123"/>
      <c r="BT194" s="123"/>
      <c r="BU194" s="123"/>
      <c r="BV194" s="123"/>
      <c r="BW194" s="123"/>
      <c r="BX194" s="123"/>
      <c r="BY194" s="123"/>
      <c r="BZ194" s="123"/>
      <c r="CA194" s="123"/>
      <c r="CB194" s="123"/>
      <c r="CC194" s="123"/>
      <c r="CD194" s="123"/>
      <c r="CE194" s="123"/>
      <c r="CF194" s="123"/>
      <c r="CG194" s="123"/>
      <c r="CH194" s="123"/>
      <c r="CI194" s="123"/>
      <c r="CJ194" s="123"/>
      <c r="CK194" s="123"/>
      <c r="CL194" s="123"/>
      <c r="CM194" s="123"/>
      <c r="CN194" s="123"/>
      <c r="CO194" s="123"/>
      <c r="CP194" s="123"/>
      <c r="CQ194" s="123"/>
      <c r="CR194" s="123"/>
      <c r="CS194" s="123"/>
      <c r="CT194" s="123"/>
      <c r="CU194" s="123"/>
      <c r="CV194" s="123"/>
      <c r="CW194" s="123"/>
      <c r="CX194" s="123"/>
      <c r="CY194" s="123">
        <f t="shared" si="6"/>
        <v>40</v>
      </c>
      <c r="CZ194" s="123"/>
      <c r="DA194" s="158">
        <f>SUM(DA125:DA193)</f>
        <v>0</v>
      </c>
      <c r="DB194"/>
      <c r="DC194" s="75"/>
      <c r="DD194" s="75"/>
      <c r="DE194" s="75"/>
      <c r="DF194" s="158"/>
      <c r="DG194"/>
      <c r="DH194" s="75"/>
      <c r="DI194" s="75"/>
      <c r="DJ194" s="75"/>
      <c r="DK194" s="158"/>
      <c r="DL194"/>
      <c r="DM194" s="75"/>
      <c r="DN194" s="75"/>
      <c r="DO194" s="75"/>
      <c r="DP194" s="158"/>
      <c r="DQ194"/>
      <c r="DR194" s="75"/>
      <c r="DS194" s="75"/>
      <c r="DT194" s="75"/>
      <c r="DU194" s="158"/>
      <c r="DV194"/>
      <c r="DW194" s="75"/>
      <c r="DX194" s="75"/>
      <c r="DY194" s="75"/>
      <c r="DZ194" s="158"/>
      <c r="EA194"/>
      <c r="EB194" s="75"/>
      <c r="EC194" s="75"/>
      <c r="ED194" s="75"/>
      <c r="EE194" s="158"/>
      <c r="EF194"/>
      <c r="EG194" s="75"/>
      <c r="EH194" s="75"/>
      <c r="EI194" s="75"/>
      <c r="EJ194" s="158"/>
      <c r="EK194"/>
      <c r="EL194" s="75"/>
      <c r="EM194" s="75"/>
      <c r="EN194" s="75"/>
      <c r="EO194" s="158"/>
      <c r="EP194"/>
      <c r="EQ194" s="75"/>
      <c r="ER194" s="75"/>
      <c r="ES194" s="75"/>
      <c r="ET194" s="158"/>
      <c r="EU194"/>
      <c r="EV194" s="75"/>
      <c r="EW194" s="75"/>
      <c r="EX194" s="75"/>
      <c r="EY194" s="158"/>
      <c r="EZ194"/>
      <c r="FA194" s="75"/>
      <c r="FB194" s="75"/>
      <c r="FC194" s="75"/>
      <c r="FD194" s="158"/>
      <c r="FE194"/>
      <c r="FF194" s="75"/>
      <c r="FG194" s="75"/>
      <c r="FH194" s="75"/>
      <c r="FI194" s="158"/>
      <c r="FJ194"/>
      <c r="FK194" s="75"/>
      <c r="FL194" s="75"/>
      <c r="FM194" s="75"/>
      <c r="FN194" s="158"/>
      <c r="FO194"/>
      <c r="FP194" s="75"/>
      <c r="FQ194" s="75"/>
      <c r="FR194" s="75"/>
      <c r="FS194" s="158"/>
      <c r="FT194"/>
      <c r="FU194" s="75"/>
      <c r="FV194" s="75"/>
      <c r="FW194" s="75"/>
      <c r="FX194" s="158"/>
      <c r="FY194"/>
      <c r="FZ194" s="75"/>
      <c r="GA194" s="75"/>
      <c r="GB194" s="75"/>
      <c r="GC194" s="158"/>
      <c r="GD194"/>
      <c r="GE194" s="75"/>
      <c r="GF194" s="75"/>
      <c r="GG194" s="75"/>
      <c r="GH194" s="158"/>
      <c r="GI194"/>
      <c r="GJ194" s="75"/>
      <c r="GK194" s="75"/>
      <c r="GL194" s="75"/>
    </row>
    <row r="195" spans="1:194" ht="13.5" thickBot="1">
      <c r="A195" s="221" t="s">
        <v>0</v>
      </c>
      <c r="B195" s="221"/>
      <c r="C195" s="221">
        <v>2</v>
      </c>
      <c r="D195" s="221">
        <v>3</v>
      </c>
      <c r="E195" s="221">
        <v>4</v>
      </c>
      <c r="F195" s="221">
        <v>1</v>
      </c>
      <c r="G195" s="221">
        <v>768</v>
      </c>
      <c r="H195" s="221">
        <v>29</v>
      </c>
      <c r="I195" s="221">
        <v>8293</v>
      </c>
      <c r="J195" s="221">
        <v>124</v>
      </c>
      <c r="K195" s="221">
        <v>6</v>
      </c>
      <c r="L195" s="221">
        <v>1</v>
      </c>
      <c r="M195" s="221">
        <v>1</v>
      </c>
      <c r="N195" s="221">
        <v>1</v>
      </c>
      <c r="O195" s="221">
        <v>2</v>
      </c>
      <c r="P195" s="221">
        <v>3</v>
      </c>
      <c r="Q195" s="221">
        <v>1</v>
      </c>
      <c r="R195" s="221">
        <v>6</v>
      </c>
      <c r="S195" s="221">
        <v>5</v>
      </c>
      <c r="T195" s="221">
        <v>16</v>
      </c>
      <c r="U195" s="221">
        <v>83</v>
      </c>
      <c r="V195" s="221">
        <v>1</v>
      </c>
      <c r="W195" s="221">
        <v>52</v>
      </c>
      <c r="X195" s="221">
        <v>2</v>
      </c>
      <c r="Y195" s="221">
        <v>8</v>
      </c>
      <c r="Z195" s="221">
        <v>11</v>
      </c>
      <c r="AA195" s="221">
        <v>38</v>
      </c>
      <c r="AB195" s="221">
        <v>1</v>
      </c>
      <c r="AC195" s="221">
        <v>1</v>
      </c>
      <c r="AD195" s="221">
        <v>460</v>
      </c>
      <c r="AE195" s="221">
        <v>1</v>
      </c>
      <c r="AF195" s="221">
        <v>3</v>
      </c>
      <c r="AG195" s="221">
        <v>19</v>
      </c>
      <c r="AH195" s="221">
        <v>962</v>
      </c>
      <c r="AI195" s="221">
        <v>1</v>
      </c>
      <c r="AJ195" s="221">
        <v>2</v>
      </c>
      <c r="AK195" s="221">
        <v>1</v>
      </c>
      <c r="AL195" s="221">
        <v>56</v>
      </c>
      <c r="AM195" s="221">
        <v>83</v>
      </c>
      <c r="AN195" s="221">
        <v>1</v>
      </c>
      <c r="AO195" s="221">
        <v>1</v>
      </c>
      <c r="AP195" s="221">
        <v>53</v>
      </c>
      <c r="AQ195" s="221">
        <v>4</v>
      </c>
      <c r="AR195" s="221">
        <v>11</v>
      </c>
      <c r="AS195" s="221">
        <v>1</v>
      </c>
      <c r="AT195" s="221">
        <v>23</v>
      </c>
      <c r="AU195" s="221">
        <v>5</v>
      </c>
      <c r="AV195" s="221">
        <v>1</v>
      </c>
      <c r="AW195" s="221">
        <v>41</v>
      </c>
      <c r="AX195" s="221">
        <v>609</v>
      </c>
      <c r="AY195" s="221">
        <v>1850</v>
      </c>
      <c r="AZ195" s="221">
        <v>2</v>
      </c>
      <c r="BA195" s="221">
        <v>1</v>
      </c>
      <c r="BB195" s="221">
        <v>1</v>
      </c>
      <c r="BC195" s="221">
        <v>1342</v>
      </c>
      <c r="BD195" s="221">
        <v>1</v>
      </c>
      <c r="BE195" s="221">
        <v>1</v>
      </c>
      <c r="BF195" s="221">
        <v>1</v>
      </c>
      <c r="BG195" s="221">
        <v>91</v>
      </c>
      <c r="BH195" s="221">
        <v>1</v>
      </c>
      <c r="BI195" s="221">
        <v>3</v>
      </c>
      <c r="BJ195" s="221">
        <v>1</v>
      </c>
      <c r="BK195" s="221">
        <v>1</v>
      </c>
      <c r="BL195" s="221">
        <v>2</v>
      </c>
      <c r="BM195" s="221">
        <v>2</v>
      </c>
      <c r="BN195" s="221">
        <v>1</v>
      </c>
      <c r="BO195" s="221">
        <v>11</v>
      </c>
      <c r="BP195" s="221">
        <v>2</v>
      </c>
      <c r="BQ195" s="221">
        <v>1</v>
      </c>
      <c r="BR195" s="221">
        <v>1</v>
      </c>
      <c r="BS195" s="221">
        <v>123</v>
      </c>
      <c r="BT195" s="221">
        <v>49</v>
      </c>
      <c r="BU195" s="221">
        <v>1</v>
      </c>
      <c r="BV195" s="221">
        <v>29</v>
      </c>
      <c r="BW195" s="221">
        <v>1</v>
      </c>
      <c r="BX195" s="221">
        <v>14</v>
      </c>
      <c r="BY195" s="221">
        <v>1</v>
      </c>
      <c r="BZ195" s="221">
        <v>53</v>
      </c>
      <c r="CA195" s="221">
        <v>75</v>
      </c>
      <c r="CB195" s="221">
        <v>1</v>
      </c>
      <c r="CC195" s="221">
        <v>1</v>
      </c>
      <c r="CD195" s="221">
        <v>29</v>
      </c>
      <c r="CE195" s="221">
        <v>171</v>
      </c>
      <c r="CF195" s="221">
        <v>3</v>
      </c>
      <c r="CG195" s="221">
        <v>9</v>
      </c>
      <c r="CH195" s="221">
        <v>5</v>
      </c>
      <c r="CI195" s="314">
        <v>1</v>
      </c>
      <c r="CJ195" s="221">
        <v>2</v>
      </c>
      <c r="CK195" s="314">
        <v>11</v>
      </c>
      <c r="CL195" s="221">
        <v>5</v>
      </c>
      <c r="CM195" s="314">
        <v>122</v>
      </c>
      <c r="CN195" s="221">
        <v>1</v>
      </c>
      <c r="CO195" s="314">
        <v>1</v>
      </c>
      <c r="CP195" s="221">
        <v>23</v>
      </c>
      <c r="CQ195" s="314">
        <v>1</v>
      </c>
      <c r="CR195" s="221">
        <v>6</v>
      </c>
      <c r="CS195" s="314">
        <v>1</v>
      </c>
      <c r="CT195" s="221">
        <v>1</v>
      </c>
      <c r="CU195" s="314">
        <v>15</v>
      </c>
      <c r="CV195" s="221">
        <v>5</v>
      </c>
      <c r="CW195" s="314">
        <v>3</v>
      </c>
      <c r="CX195" s="221">
        <v>5</v>
      </c>
      <c r="CY195" s="314">
        <f>SUM(C195:CX195)</f>
        <v>15885</v>
      </c>
      <c r="CZ195" s="62"/>
      <c r="DA195" s="158"/>
      <c r="DC195" s="75"/>
      <c r="DD195" s="75"/>
      <c r="DE195" s="75"/>
      <c r="DF195" s="158"/>
      <c r="DH195" s="75"/>
      <c r="DI195" s="75"/>
      <c r="DJ195" s="75"/>
      <c r="DK195" s="158"/>
      <c r="DM195" s="75"/>
      <c r="DN195" s="75"/>
      <c r="DO195" s="75"/>
      <c r="DP195" s="158"/>
      <c r="DR195" s="75"/>
      <c r="DS195" s="75"/>
      <c r="DT195" s="75"/>
      <c r="DU195" s="158"/>
      <c r="DW195" s="75"/>
      <c r="DX195" s="75"/>
      <c r="DY195" s="75"/>
      <c r="DZ195" s="158"/>
      <c r="EB195" s="75"/>
      <c r="EC195" s="75"/>
      <c r="ED195" s="75"/>
      <c r="EE195" s="158"/>
      <c r="EG195" s="75"/>
      <c r="EH195" s="75"/>
      <c r="EI195" s="75"/>
      <c r="EJ195" s="158"/>
      <c r="EL195" s="75"/>
      <c r="EM195" s="75"/>
      <c r="EN195" s="75"/>
      <c r="EO195" s="158"/>
      <c r="EQ195" s="75"/>
      <c r="ER195" s="75"/>
      <c r="ES195" s="75"/>
      <c r="ET195" s="158"/>
      <c r="EV195" s="75"/>
      <c r="EW195" s="75"/>
      <c r="EX195" s="75"/>
      <c r="EY195" s="158"/>
      <c r="FA195" s="75"/>
      <c r="FB195" s="75"/>
      <c r="FC195" s="75"/>
      <c r="FD195" s="158"/>
      <c r="FF195" s="75"/>
      <c r="FG195" s="75"/>
      <c r="FH195" s="75"/>
      <c r="FI195" s="158"/>
      <c r="FK195" s="75"/>
      <c r="FL195" s="75"/>
      <c r="FM195" s="75"/>
      <c r="FN195" s="158"/>
      <c r="FP195" s="75"/>
      <c r="FQ195" s="75"/>
      <c r="FR195" s="75"/>
      <c r="FS195" s="158"/>
      <c r="FU195" s="75"/>
      <c r="FV195" s="75"/>
      <c r="FW195" s="75"/>
      <c r="FX195" s="158"/>
      <c r="FZ195" s="75"/>
      <c r="GA195" s="75"/>
      <c r="GB195" s="75"/>
      <c r="GC195" s="158"/>
      <c r="GE195" s="75"/>
      <c r="GF195" s="75"/>
      <c r="GG195" s="75"/>
      <c r="GH195" s="158"/>
      <c r="GJ195" s="75"/>
      <c r="GK195" s="75"/>
      <c r="GL195" s="75"/>
    </row>
    <row r="196" spans="1:109" ht="12.75" customHeight="1" thickTop="1">
      <c r="A196" s="74"/>
      <c r="C196" s="365"/>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123"/>
      <c r="CZ196" s="62"/>
      <c r="DA196" s="75"/>
      <c r="DB196" s="75"/>
      <c r="DC196" s="75"/>
      <c r="DD196" s="75"/>
      <c r="DE196" s="75"/>
    </row>
    <row r="197" spans="1:108" s="118" customFormat="1" ht="12.75">
      <c r="A197" s="1"/>
      <c r="B197" s="75"/>
      <c r="C197" s="290"/>
      <c r="D197" s="250"/>
      <c r="E197" s="250"/>
      <c r="F197" s="250"/>
      <c r="G197" s="250"/>
      <c r="H197" s="250"/>
      <c r="I197" s="250"/>
      <c r="J197" s="250"/>
      <c r="K197" s="250"/>
      <c r="L197" s="250"/>
      <c r="M197" s="250"/>
      <c r="N197" s="250"/>
      <c r="O197" s="250"/>
      <c r="P197" s="250"/>
      <c r="Q197" s="250"/>
      <c r="R197" s="250"/>
      <c r="S197" s="250"/>
      <c r="T197" s="250"/>
      <c r="U197" s="250"/>
      <c r="V197" s="250"/>
      <c r="W197" s="250"/>
      <c r="X197" s="250"/>
      <c r="Y197" s="250"/>
      <c r="Z197" s="250"/>
      <c r="AA197" s="250"/>
      <c r="AB197" s="250"/>
      <c r="AC197" s="250"/>
      <c r="AD197" s="250"/>
      <c r="AE197" s="250"/>
      <c r="AF197" s="250"/>
      <c r="AG197" s="250"/>
      <c r="AH197" s="250"/>
      <c r="AI197" s="250"/>
      <c r="AJ197" s="250"/>
      <c r="AK197" s="250"/>
      <c r="AL197" s="250"/>
      <c r="AM197" s="250"/>
      <c r="AN197" s="250"/>
      <c r="AO197" s="250"/>
      <c r="AP197" s="250"/>
      <c r="AQ197" s="250"/>
      <c r="AR197" s="250"/>
      <c r="AS197" s="250"/>
      <c r="AT197" s="250"/>
      <c r="AU197" s="250"/>
      <c r="AV197" s="250"/>
      <c r="AW197" s="250"/>
      <c r="AX197" s="250"/>
      <c r="AY197" s="250"/>
      <c r="AZ197" s="250"/>
      <c r="BA197" s="250"/>
      <c r="BB197" s="250"/>
      <c r="BC197" s="250"/>
      <c r="BD197" s="250"/>
      <c r="BE197" s="250"/>
      <c r="BF197" s="250"/>
      <c r="BG197" s="250"/>
      <c r="BH197" s="250"/>
      <c r="BI197" s="250"/>
      <c r="BJ197" s="250"/>
      <c r="BK197" s="250"/>
      <c r="BL197" s="250"/>
      <c r="BM197" s="250"/>
      <c r="BN197" s="250"/>
      <c r="BO197" s="250"/>
      <c r="BP197" s="250"/>
      <c r="BQ197" s="250"/>
      <c r="BR197" s="250"/>
      <c r="BS197" s="250"/>
      <c r="BT197" s="250"/>
      <c r="BU197" s="250"/>
      <c r="BV197" s="250"/>
      <c r="BW197" s="250"/>
      <c r="BX197" s="250"/>
      <c r="BY197" s="250"/>
      <c r="BZ197" s="250"/>
      <c r="CA197" s="250"/>
      <c r="CB197" s="250"/>
      <c r="CC197" s="250"/>
      <c r="CD197" s="250"/>
      <c r="CE197" s="250"/>
      <c r="CF197" s="250"/>
      <c r="CG197" s="250"/>
      <c r="CH197" s="250"/>
      <c r="CI197" s="250"/>
      <c r="CJ197" s="250"/>
      <c r="CK197" s="250"/>
      <c r="CL197" s="250"/>
      <c r="CM197" s="250"/>
      <c r="CN197" s="250"/>
      <c r="CO197" s="250"/>
      <c r="CP197" s="250"/>
      <c r="CQ197" s="250"/>
      <c r="CR197" s="250"/>
      <c r="CS197" s="250"/>
      <c r="CT197" s="250"/>
      <c r="CU197" s="250"/>
      <c r="CV197" s="250"/>
      <c r="CW197" s="250"/>
      <c r="CX197" s="250"/>
      <c r="CY197" s="250"/>
      <c r="CZ197" s="311"/>
      <c r="DA197" s="158"/>
      <c r="DC197" s="316"/>
      <c r="DD197" s="316"/>
    </row>
    <row r="198" spans="1:108" ht="12.75">
      <c r="A198" s="1"/>
      <c r="B198" s="1"/>
      <c r="C198" s="214">
        <v>2018</v>
      </c>
      <c r="D198" s="215"/>
      <c r="E198" s="215"/>
      <c r="F198" s="215"/>
      <c r="G198" s="215"/>
      <c r="H198" s="215"/>
      <c r="I198" s="215"/>
      <c r="J198" s="215"/>
      <c r="K198" s="215"/>
      <c r="L198" s="215"/>
      <c r="M198" s="215"/>
      <c r="N198" s="215"/>
      <c r="O198" s="215"/>
      <c r="P198" s="215"/>
      <c r="Q198" s="215"/>
      <c r="R198" s="215"/>
      <c r="S198" s="215"/>
      <c r="T198" s="215"/>
      <c r="U198" s="215"/>
      <c r="V198" s="215"/>
      <c r="W198" s="215"/>
      <c r="X198" s="215"/>
      <c r="Y198" s="215"/>
      <c r="Z198" s="215"/>
      <c r="AA198" s="215"/>
      <c r="AB198" s="215"/>
      <c r="AC198" s="215"/>
      <c r="AD198" s="215"/>
      <c r="AE198" s="215"/>
      <c r="AF198" s="215"/>
      <c r="AG198" s="215"/>
      <c r="AH198" s="215"/>
      <c r="AI198" s="215"/>
      <c r="AJ198" s="215"/>
      <c r="AK198" s="215"/>
      <c r="AL198" s="215"/>
      <c r="AM198" s="215"/>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5"/>
      <c r="BQ198" s="215"/>
      <c r="BR198" s="215"/>
      <c r="BS198" s="215"/>
      <c r="BT198" s="215"/>
      <c r="BU198" s="215"/>
      <c r="BV198" s="215"/>
      <c r="BW198" s="215"/>
      <c r="BX198" s="215"/>
      <c r="BY198" s="215"/>
      <c r="BZ198" s="215"/>
      <c r="CA198" s="215"/>
      <c r="CB198" s="215"/>
      <c r="CC198" s="215"/>
      <c r="CD198" s="215"/>
      <c r="CE198" s="215"/>
      <c r="CF198" s="215"/>
      <c r="CG198" s="215"/>
      <c r="CH198" s="215"/>
      <c r="CI198" s="215"/>
      <c r="CJ198" s="215"/>
      <c r="CK198" s="215"/>
      <c r="CL198" s="215"/>
      <c r="CM198" s="215"/>
      <c r="CN198" s="215"/>
      <c r="CO198" s="215"/>
      <c r="CP198" s="215"/>
      <c r="CQ198" s="215"/>
      <c r="CR198" s="215"/>
      <c r="CS198" s="215"/>
      <c r="CT198" s="215"/>
      <c r="CU198" s="215"/>
      <c r="CV198" s="215"/>
      <c r="CW198" s="215"/>
      <c r="CX198" s="215"/>
      <c r="CY198" s="215"/>
      <c r="CZ198" s="215"/>
      <c r="DA198" s="158"/>
      <c r="DC198" s="85"/>
      <c r="DD198" s="85"/>
    </row>
    <row r="199" spans="1:109" ht="12.75">
      <c r="A199" s="3" t="s">
        <v>132</v>
      </c>
      <c r="B199" s="3" t="s">
        <v>25</v>
      </c>
      <c r="C199" s="213" t="s">
        <v>680</v>
      </c>
      <c r="D199" s="135" t="s">
        <v>681</v>
      </c>
      <c r="E199" s="133" t="s">
        <v>654</v>
      </c>
      <c r="F199" s="134" t="s">
        <v>653</v>
      </c>
      <c r="G199" s="135" t="s">
        <v>648</v>
      </c>
      <c r="H199" s="135" t="s">
        <v>691</v>
      </c>
      <c r="I199" s="135" t="s">
        <v>634</v>
      </c>
      <c r="J199" s="135" t="s">
        <v>682</v>
      </c>
      <c r="K199" s="135" t="s">
        <v>635</v>
      </c>
      <c r="L199" s="135" t="s">
        <v>683</v>
      </c>
      <c r="M199" s="135" t="s">
        <v>637</v>
      </c>
      <c r="N199" s="135" t="s">
        <v>684</v>
      </c>
      <c r="O199" s="135" t="s">
        <v>742</v>
      </c>
      <c r="P199" s="135" t="s">
        <v>640</v>
      </c>
      <c r="Q199" s="135" t="s">
        <v>641</v>
      </c>
      <c r="R199" s="135" t="s">
        <v>642</v>
      </c>
      <c r="S199" s="135" t="s">
        <v>643</v>
      </c>
      <c r="T199" s="135" t="s">
        <v>686</v>
      </c>
      <c r="U199" s="135" t="s">
        <v>711</v>
      </c>
      <c r="V199" s="135" t="s">
        <v>644</v>
      </c>
      <c r="W199" s="135" t="s">
        <v>645</v>
      </c>
      <c r="X199" s="135" t="s">
        <v>702</v>
      </c>
      <c r="Y199" s="135" t="s">
        <v>688</v>
      </c>
      <c r="Z199" s="135" t="s">
        <v>695</v>
      </c>
      <c r="AA199" s="135" t="s">
        <v>650</v>
      </c>
      <c r="AB199" s="135" t="s">
        <v>706</v>
      </c>
      <c r="AC199" s="135" t="s">
        <v>690</v>
      </c>
      <c r="AD199" s="135" t="s">
        <v>675</v>
      </c>
      <c r="AE199" s="135" t="s">
        <v>649</v>
      </c>
      <c r="AF199" s="135" t="s">
        <v>692</v>
      </c>
      <c r="AG199" s="135" t="s">
        <v>693</v>
      </c>
      <c r="AH199" s="135" t="s">
        <v>651</v>
      </c>
      <c r="AI199" s="135" t="s">
        <v>652</v>
      </c>
      <c r="AJ199" s="135" t="s">
        <v>698</v>
      </c>
      <c r="AK199" s="135" t="s">
        <v>696</v>
      </c>
      <c r="AL199" s="135" t="s">
        <v>655</v>
      </c>
      <c r="AM199" s="133" t="s">
        <v>700</v>
      </c>
      <c r="AN199" s="135" t="s">
        <v>657</v>
      </c>
      <c r="AO199" s="135" t="s">
        <v>701</v>
      </c>
      <c r="AP199" s="135" t="s">
        <v>703</v>
      </c>
      <c r="AQ199" s="135" t="s">
        <v>738</v>
      </c>
      <c r="AR199" s="135" t="s">
        <v>705</v>
      </c>
      <c r="AS199" s="135" t="s">
        <v>697</v>
      </c>
      <c r="AT199" s="134" t="s">
        <v>704</v>
      </c>
      <c r="AU199" s="328" t="s">
        <v>658</v>
      </c>
      <c r="AV199" s="328" t="s">
        <v>659</v>
      </c>
      <c r="AW199" s="328" t="s">
        <v>660</v>
      </c>
      <c r="AX199" s="328" t="s">
        <v>707</v>
      </c>
      <c r="AY199" s="328" t="s">
        <v>708</v>
      </c>
      <c r="AZ199" s="328" t="s">
        <v>661</v>
      </c>
      <c r="BA199" s="328" t="s">
        <v>710</v>
      </c>
      <c r="BB199" s="328" t="s">
        <v>712</v>
      </c>
      <c r="BC199" s="328" t="s">
        <v>736</v>
      </c>
      <c r="BD199" s="328" t="s">
        <v>664</v>
      </c>
      <c r="BE199" s="328" t="s">
        <v>638</v>
      </c>
      <c r="BF199" s="328" t="s">
        <v>715</v>
      </c>
      <c r="BG199" s="328" t="s">
        <v>694</v>
      </c>
      <c r="BH199" s="328" t="s">
        <v>732</v>
      </c>
      <c r="BI199" s="328" t="s">
        <v>741</v>
      </c>
      <c r="BJ199" s="328" t="s">
        <v>663</v>
      </c>
      <c r="BK199" s="328" t="s">
        <v>713</v>
      </c>
      <c r="BL199" s="328" t="s">
        <v>714</v>
      </c>
      <c r="BM199" s="328" t="s">
        <v>716</v>
      </c>
      <c r="BN199" s="328" t="s">
        <v>718</v>
      </c>
      <c r="BO199" s="328" t="s">
        <v>717</v>
      </c>
      <c r="BP199" s="328" t="s">
        <v>720</v>
      </c>
      <c r="BQ199" s="328" t="s">
        <v>699</v>
      </c>
      <c r="BR199" s="328" t="s">
        <v>665</v>
      </c>
      <c r="BS199" s="328" t="s">
        <v>647</v>
      </c>
      <c r="BT199" s="328" t="s">
        <v>689</v>
      </c>
      <c r="BU199" s="328" t="s">
        <v>722</v>
      </c>
      <c r="BV199" s="328" t="s">
        <v>721</v>
      </c>
      <c r="BW199" s="328" t="s">
        <v>666</v>
      </c>
      <c r="BX199" s="328" t="s">
        <v>724</v>
      </c>
      <c r="BY199" s="328" t="s">
        <v>739</v>
      </c>
      <c r="BZ199" s="328" t="s">
        <v>723</v>
      </c>
      <c r="CA199" s="328" t="s">
        <v>667</v>
      </c>
      <c r="CB199" s="328" t="s">
        <v>668</v>
      </c>
      <c r="CC199" s="328" t="s">
        <v>669</v>
      </c>
      <c r="CD199" s="328" t="s">
        <v>671</v>
      </c>
      <c r="CE199" s="328" t="s">
        <v>672</v>
      </c>
      <c r="CF199" s="328" t="s">
        <v>709</v>
      </c>
      <c r="CG199" s="328" t="s">
        <v>673</v>
      </c>
      <c r="CH199" s="328" t="s">
        <v>727</v>
      </c>
      <c r="CI199" s="328" t="s">
        <v>728</v>
      </c>
      <c r="CJ199" s="328" t="s">
        <v>685</v>
      </c>
      <c r="CK199" s="328" t="s">
        <v>725</v>
      </c>
      <c r="CL199" s="328" t="s">
        <v>726</v>
      </c>
      <c r="CM199" s="328" t="s">
        <v>674</v>
      </c>
      <c r="CN199" s="328" t="s">
        <v>729</v>
      </c>
      <c r="CO199" s="328" t="s">
        <v>730</v>
      </c>
      <c r="CP199" s="328" t="s">
        <v>731</v>
      </c>
      <c r="CQ199" s="328" t="s">
        <v>733</v>
      </c>
      <c r="CR199" s="328" t="s">
        <v>687</v>
      </c>
      <c r="CS199" s="328" t="s">
        <v>734</v>
      </c>
      <c r="CT199" s="328" t="s">
        <v>735</v>
      </c>
      <c r="CU199" s="328" t="s">
        <v>676</v>
      </c>
      <c r="CV199" s="328" t="s">
        <v>737</v>
      </c>
      <c r="CW199" s="328" t="s">
        <v>677</v>
      </c>
      <c r="CX199" s="328" t="s">
        <v>740</v>
      </c>
      <c r="CY199" s="328" t="s">
        <v>719</v>
      </c>
      <c r="CZ199" s="311" t="s">
        <v>17</v>
      </c>
      <c r="DA199" s="158"/>
      <c r="DC199" s="86"/>
      <c r="DD199" s="86"/>
      <c r="DE199" s="89"/>
    </row>
    <row r="200" spans="1:109" ht="13.5" thickBot="1">
      <c r="A200" s="248" t="s">
        <v>55</v>
      </c>
      <c r="B200" s="55" t="s">
        <v>437</v>
      </c>
      <c r="C200" s="8"/>
      <c r="D200" s="9"/>
      <c r="E200" s="9"/>
      <c r="F200" s="64"/>
      <c r="G200" s="9">
        <v>2</v>
      </c>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123"/>
      <c r="AU200" s="123">
        <v>1</v>
      </c>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123"/>
      <c r="BV200" s="123"/>
      <c r="BW200" s="123"/>
      <c r="BX200" s="123"/>
      <c r="BY200" s="123"/>
      <c r="BZ200" s="123"/>
      <c r="CA200" s="123"/>
      <c r="CB200" s="123"/>
      <c r="CC200" s="123"/>
      <c r="CD200" s="123"/>
      <c r="CE200" s="123"/>
      <c r="CF200" s="123"/>
      <c r="CG200" s="123"/>
      <c r="CH200" s="123"/>
      <c r="CI200" s="123"/>
      <c r="CJ200" s="123"/>
      <c r="CK200" s="123"/>
      <c r="CL200" s="123"/>
      <c r="CM200" s="123"/>
      <c r="CN200" s="123"/>
      <c r="CO200" s="123"/>
      <c r="CP200" s="123"/>
      <c r="CQ200" s="123"/>
      <c r="CR200" s="123"/>
      <c r="CS200" s="123"/>
      <c r="CT200" s="123"/>
      <c r="CU200" s="123"/>
      <c r="CV200" s="123"/>
      <c r="CW200" s="123"/>
      <c r="CY200" s="123"/>
      <c r="CZ200" s="123">
        <f>SUM(C200:CY200)</f>
        <v>3</v>
      </c>
      <c r="DA200" s="158"/>
      <c r="DC200" s="81"/>
      <c r="DD200" s="81"/>
      <c r="DE200" s="89"/>
    </row>
    <row r="201" spans="1:109" ht="13.5" thickTop="1">
      <c r="A201" s="278"/>
      <c r="B201" s="55" t="s">
        <v>438</v>
      </c>
      <c r="C201" s="123"/>
      <c r="D201" s="123"/>
      <c r="E201" s="123"/>
      <c r="F201" s="123"/>
      <c r="G201" s="123">
        <v>48</v>
      </c>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v>47</v>
      </c>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Y201" s="123">
        <v>1</v>
      </c>
      <c r="CZ201" s="123">
        <f aca="true" t="shared" si="7" ref="CZ201:CZ240">SUM(C201:CY201)</f>
        <v>96</v>
      </c>
      <c r="DA201" s="158"/>
      <c r="DC201" s="81"/>
      <c r="DD201" s="81"/>
      <c r="DE201" s="89"/>
    </row>
    <row r="202" spans="1:109" ht="12.75">
      <c r="A202" s="278"/>
      <c r="B202" s="55" t="s">
        <v>440</v>
      </c>
      <c r="C202" s="123"/>
      <c r="D202" s="123"/>
      <c r="E202" s="123">
        <v>1</v>
      </c>
      <c r="F202" s="123"/>
      <c r="G202" s="123">
        <v>1</v>
      </c>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123"/>
      <c r="BW202" s="123"/>
      <c r="BX202" s="123"/>
      <c r="BY202" s="123"/>
      <c r="BZ202" s="123"/>
      <c r="CA202" s="123"/>
      <c r="CB202" s="123">
        <v>1</v>
      </c>
      <c r="CC202" s="123"/>
      <c r="CD202" s="123"/>
      <c r="CE202" s="123"/>
      <c r="CF202" s="123"/>
      <c r="CG202" s="123"/>
      <c r="CH202" s="123"/>
      <c r="CI202" s="123"/>
      <c r="CJ202" s="123"/>
      <c r="CK202" s="123"/>
      <c r="CL202" s="123"/>
      <c r="CM202" s="123"/>
      <c r="CN202" s="123"/>
      <c r="CO202" s="123"/>
      <c r="CP202" s="123"/>
      <c r="CQ202" s="123"/>
      <c r="CR202" s="123"/>
      <c r="CS202" s="123"/>
      <c r="CT202" s="123"/>
      <c r="CU202" s="123"/>
      <c r="CV202" s="123"/>
      <c r="CW202" s="123"/>
      <c r="CY202" s="123"/>
      <c r="CZ202" s="123">
        <f t="shared" si="7"/>
        <v>3</v>
      </c>
      <c r="DA202" s="158"/>
      <c r="DC202" s="81"/>
      <c r="DD202" s="81"/>
      <c r="DE202" s="89"/>
    </row>
    <row r="203" spans="1:109" ht="12.75">
      <c r="A203" s="278"/>
      <c r="B203" s="55" t="s">
        <v>441</v>
      </c>
      <c r="C203" s="123"/>
      <c r="D203" s="123"/>
      <c r="E203" s="123"/>
      <c r="F203" s="123"/>
      <c r="G203" s="123">
        <v>6</v>
      </c>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c r="AW203" s="123"/>
      <c r="AX203" s="123"/>
      <c r="AY203" s="123"/>
      <c r="AZ203" s="123"/>
      <c r="BA203" s="123"/>
      <c r="BB203" s="123"/>
      <c r="BC203" s="123"/>
      <c r="BD203" s="123"/>
      <c r="BE203" s="123"/>
      <c r="BF203" s="123"/>
      <c r="BG203" s="123"/>
      <c r="BH203" s="123"/>
      <c r="BI203" s="123"/>
      <c r="BJ203" s="123">
        <v>1</v>
      </c>
      <c r="BK203" s="123"/>
      <c r="BL203" s="123"/>
      <c r="BM203" s="123"/>
      <c r="BN203" s="123"/>
      <c r="BO203" s="123"/>
      <c r="BP203" s="123"/>
      <c r="BQ203" s="123"/>
      <c r="BR203" s="123"/>
      <c r="BS203" s="123"/>
      <c r="BT203" s="123"/>
      <c r="BU203" s="123"/>
      <c r="BV203" s="123"/>
      <c r="BW203" s="123"/>
      <c r="BX203" s="123"/>
      <c r="BY203" s="123"/>
      <c r="BZ203" s="123"/>
      <c r="CA203" s="123"/>
      <c r="CB203" s="123"/>
      <c r="CC203" s="123"/>
      <c r="CD203" s="123"/>
      <c r="CE203" s="123"/>
      <c r="CF203" s="123"/>
      <c r="CG203" s="123"/>
      <c r="CH203" s="123"/>
      <c r="CI203" s="123"/>
      <c r="CJ203" s="123"/>
      <c r="CK203" s="123"/>
      <c r="CL203" s="123"/>
      <c r="CM203" s="123"/>
      <c r="CN203" s="123"/>
      <c r="CO203" s="123"/>
      <c r="CP203" s="123"/>
      <c r="CQ203" s="123"/>
      <c r="CR203" s="123"/>
      <c r="CS203" s="123"/>
      <c r="CT203" s="123"/>
      <c r="CU203" s="123"/>
      <c r="CV203" s="123"/>
      <c r="CW203" s="123"/>
      <c r="CY203" s="123"/>
      <c r="CZ203" s="123">
        <f t="shared" si="7"/>
        <v>7</v>
      </c>
      <c r="DA203" s="158"/>
      <c r="DC203" s="81"/>
      <c r="DD203" s="81"/>
      <c r="DE203" s="89"/>
    </row>
    <row r="204" spans="1:109" ht="12.75">
      <c r="A204" s="278"/>
      <c r="B204" s="55" t="s">
        <v>442</v>
      </c>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c r="AN204" s="123"/>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c r="BP204" s="123"/>
      <c r="BQ204" s="123"/>
      <c r="BR204" s="123"/>
      <c r="BS204" s="123"/>
      <c r="BT204" s="123"/>
      <c r="BU204" s="123"/>
      <c r="BV204" s="123"/>
      <c r="BW204" s="123"/>
      <c r="BX204" s="123"/>
      <c r="BY204" s="123"/>
      <c r="BZ204" s="123"/>
      <c r="CA204" s="123"/>
      <c r="CB204" s="123"/>
      <c r="CC204" s="123"/>
      <c r="CD204" s="123"/>
      <c r="CE204" s="123"/>
      <c r="CF204" s="123"/>
      <c r="CG204" s="123"/>
      <c r="CH204" s="123"/>
      <c r="CI204" s="123"/>
      <c r="CJ204" s="123"/>
      <c r="CK204" s="123"/>
      <c r="CL204" s="123"/>
      <c r="CM204" s="123"/>
      <c r="CN204" s="123"/>
      <c r="CO204" s="123"/>
      <c r="CP204" s="123"/>
      <c r="CQ204" s="123"/>
      <c r="CR204" s="123"/>
      <c r="CS204" s="123"/>
      <c r="CT204" s="123"/>
      <c r="CU204" s="123"/>
      <c r="CV204" s="123"/>
      <c r="CW204" s="123"/>
      <c r="CY204" s="123">
        <v>1</v>
      </c>
      <c r="CZ204" s="123">
        <f t="shared" si="7"/>
        <v>1</v>
      </c>
      <c r="DA204" s="158"/>
      <c r="DC204" s="81"/>
      <c r="DD204" s="81"/>
      <c r="DE204" s="89"/>
    </row>
    <row r="205" spans="1:109" ht="12.75">
      <c r="A205" s="278"/>
      <c r="B205" s="55" t="s">
        <v>443</v>
      </c>
      <c r="C205" s="123"/>
      <c r="D205" s="123"/>
      <c r="E205" s="123"/>
      <c r="F205" s="123"/>
      <c r="G205" s="123">
        <v>4</v>
      </c>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3"/>
      <c r="BJ205" s="123"/>
      <c r="BK205" s="123"/>
      <c r="BL205" s="123"/>
      <c r="BM205" s="123"/>
      <c r="BN205" s="123"/>
      <c r="BO205" s="123"/>
      <c r="BP205" s="123"/>
      <c r="BQ205" s="123"/>
      <c r="BR205" s="123"/>
      <c r="BS205" s="123"/>
      <c r="BT205" s="123"/>
      <c r="BU205" s="123"/>
      <c r="BV205" s="123"/>
      <c r="BW205" s="123"/>
      <c r="BX205" s="123"/>
      <c r="BY205" s="123"/>
      <c r="BZ205" s="123"/>
      <c r="CA205" s="123"/>
      <c r="CB205" s="123"/>
      <c r="CC205" s="123"/>
      <c r="CD205" s="123"/>
      <c r="CE205" s="123"/>
      <c r="CF205" s="123"/>
      <c r="CG205" s="123"/>
      <c r="CH205" s="123"/>
      <c r="CI205" s="123"/>
      <c r="CJ205" s="123"/>
      <c r="CK205" s="123"/>
      <c r="CL205" s="123"/>
      <c r="CM205" s="123"/>
      <c r="CN205" s="123"/>
      <c r="CO205" s="123"/>
      <c r="CP205" s="123"/>
      <c r="CQ205" s="123"/>
      <c r="CR205" s="123"/>
      <c r="CS205" s="123"/>
      <c r="CT205" s="123"/>
      <c r="CU205" s="123"/>
      <c r="CV205" s="123"/>
      <c r="CW205" s="123"/>
      <c r="CY205" s="123">
        <v>3</v>
      </c>
      <c r="CZ205" s="123">
        <f t="shared" si="7"/>
        <v>7</v>
      </c>
      <c r="DA205" s="158"/>
      <c r="DC205" s="81"/>
      <c r="DD205" s="81"/>
      <c r="DE205" s="89"/>
    </row>
    <row r="206" spans="1:109" ht="12.75">
      <c r="A206" s="313"/>
      <c r="B206" s="55" t="s">
        <v>444</v>
      </c>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c r="BX206" s="123"/>
      <c r="BY206" s="123"/>
      <c r="BZ206" s="123"/>
      <c r="CA206" s="123"/>
      <c r="CB206" s="123"/>
      <c r="CC206" s="123"/>
      <c r="CD206" s="123"/>
      <c r="CE206" s="123"/>
      <c r="CF206" s="123"/>
      <c r="CG206" s="123"/>
      <c r="CH206" s="123"/>
      <c r="CI206" s="123"/>
      <c r="CJ206" s="123"/>
      <c r="CK206" s="123"/>
      <c r="CL206" s="123"/>
      <c r="CM206" s="123"/>
      <c r="CN206" s="123"/>
      <c r="CO206" s="123"/>
      <c r="CP206" s="123"/>
      <c r="CQ206" s="123"/>
      <c r="CR206" s="123"/>
      <c r="CS206" s="123"/>
      <c r="CT206" s="123"/>
      <c r="CU206" s="123"/>
      <c r="CV206" s="123"/>
      <c r="CW206" s="123"/>
      <c r="CY206" s="123">
        <v>1</v>
      </c>
      <c r="CZ206" s="123">
        <f t="shared" si="7"/>
        <v>1</v>
      </c>
      <c r="DA206" s="158"/>
      <c r="DC206" s="81"/>
      <c r="DD206" s="81"/>
      <c r="DE206" s="89"/>
    </row>
    <row r="207" spans="1:109" ht="13.5" thickBot="1">
      <c r="A207" s="248" t="s">
        <v>56</v>
      </c>
      <c r="B207" s="52" t="s">
        <v>445</v>
      </c>
      <c r="C207" s="123"/>
      <c r="D207" s="123"/>
      <c r="E207" s="123">
        <v>46</v>
      </c>
      <c r="F207" s="123"/>
      <c r="G207" s="123">
        <v>46</v>
      </c>
      <c r="H207" s="123"/>
      <c r="I207" s="123">
        <v>1</v>
      </c>
      <c r="J207" s="123"/>
      <c r="K207" s="123"/>
      <c r="L207" s="123"/>
      <c r="M207" s="123"/>
      <c r="N207" s="123"/>
      <c r="O207" s="123"/>
      <c r="P207" s="123"/>
      <c r="Q207" s="123"/>
      <c r="R207" s="123"/>
      <c r="S207" s="123">
        <v>2</v>
      </c>
      <c r="T207" s="123"/>
      <c r="U207" s="123"/>
      <c r="V207" s="123"/>
      <c r="W207" s="123"/>
      <c r="X207" s="123"/>
      <c r="Y207" s="123">
        <v>2</v>
      </c>
      <c r="Z207" s="123"/>
      <c r="AA207" s="123"/>
      <c r="AB207" s="123"/>
      <c r="AC207" s="123"/>
      <c r="AD207" s="123">
        <v>2</v>
      </c>
      <c r="AE207" s="123"/>
      <c r="AF207" s="123"/>
      <c r="AG207" s="123"/>
      <c r="AH207" s="123">
        <v>2</v>
      </c>
      <c r="AI207" s="123"/>
      <c r="AJ207" s="123"/>
      <c r="AK207" s="123"/>
      <c r="AL207" s="123"/>
      <c r="AM207" s="123">
        <v>22</v>
      </c>
      <c r="AN207" s="123"/>
      <c r="AO207" s="123"/>
      <c r="AP207" s="123"/>
      <c r="AQ207" s="123"/>
      <c r="AR207" s="123"/>
      <c r="AS207" s="123"/>
      <c r="AT207" s="123"/>
      <c r="AU207" s="123">
        <v>15</v>
      </c>
      <c r="AV207" s="123">
        <v>1</v>
      </c>
      <c r="AW207" s="123"/>
      <c r="AX207" s="123"/>
      <c r="AY207" s="123"/>
      <c r="AZ207" s="123"/>
      <c r="BA207" s="123"/>
      <c r="BB207" s="123"/>
      <c r="BC207" s="123"/>
      <c r="BD207" s="123"/>
      <c r="BE207" s="123"/>
      <c r="BF207" s="123"/>
      <c r="BG207" s="123"/>
      <c r="BH207" s="123"/>
      <c r="BI207" s="123"/>
      <c r="BJ207" s="123">
        <v>20</v>
      </c>
      <c r="BK207" s="123"/>
      <c r="BL207" s="123"/>
      <c r="BM207" s="123"/>
      <c r="BN207" s="123"/>
      <c r="BO207" s="123"/>
      <c r="BP207" s="123"/>
      <c r="BQ207" s="123"/>
      <c r="BR207" s="123"/>
      <c r="BS207" s="123">
        <v>2</v>
      </c>
      <c r="BT207" s="123"/>
      <c r="BU207" s="123"/>
      <c r="BV207" s="123"/>
      <c r="BW207" s="123"/>
      <c r="BX207" s="123"/>
      <c r="BY207" s="123"/>
      <c r="BZ207" s="123"/>
      <c r="CA207" s="123"/>
      <c r="CB207" s="123"/>
      <c r="CC207" s="123">
        <v>1</v>
      </c>
      <c r="CD207" s="123">
        <v>1</v>
      </c>
      <c r="CE207" s="123">
        <v>6</v>
      </c>
      <c r="CF207" s="123"/>
      <c r="CG207" s="123"/>
      <c r="CH207" s="123"/>
      <c r="CI207" s="123"/>
      <c r="CJ207" s="123"/>
      <c r="CK207" s="123"/>
      <c r="CL207" s="123"/>
      <c r="CM207" s="123"/>
      <c r="CN207" s="123"/>
      <c r="CO207" s="123">
        <v>1</v>
      </c>
      <c r="CP207" s="123"/>
      <c r="CQ207" s="123"/>
      <c r="CR207" s="123">
        <v>1</v>
      </c>
      <c r="CS207" s="123"/>
      <c r="CT207" s="123"/>
      <c r="CU207" s="123"/>
      <c r="CV207" s="123"/>
      <c r="CW207" s="123"/>
      <c r="CY207" s="123">
        <v>10</v>
      </c>
      <c r="CZ207" s="123">
        <f t="shared" si="7"/>
        <v>181</v>
      </c>
      <c r="DA207" s="158"/>
      <c r="DC207" s="81"/>
      <c r="DD207" s="81"/>
      <c r="DE207" s="89"/>
    </row>
    <row r="208" spans="1:109" ht="24.75" thickTop="1">
      <c r="A208" s="278"/>
      <c r="B208" s="52" t="s">
        <v>446</v>
      </c>
      <c r="C208" s="123"/>
      <c r="D208" s="123"/>
      <c r="E208" s="123">
        <v>14</v>
      </c>
      <c r="F208" s="123"/>
      <c r="G208" s="123">
        <v>177</v>
      </c>
      <c r="H208" s="123"/>
      <c r="I208" s="123">
        <v>1</v>
      </c>
      <c r="J208" s="123"/>
      <c r="K208" s="123"/>
      <c r="L208" s="123"/>
      <c r="M208" s="123"/>
      <c r="N208" s="123"/>
      <c r="O208" s="123"/>
      <c r="P208" s="123"/>
      <c r="Q208" s="123"/>
      <c r="R208" s="123"/>
      <c r="S208" s="123"/>
      <c r="T208" s="123"/>
      <c r="U208" s="123"/>
      <c r="V208" s="123"/>
      <c r="W208" s="123"/>
      <c r="X208" s="123"/>
      <c r="Y208" s="123"/>
      <c r="Z208" s="123"/>
      <c r="AA208" s="123"/>
      <c r="AB208" s="123"/>
      <c r="AC208" s="123"/>
      <c r="AD208" s="123">
        <v>4</v>
      </c>
      <c r="AE208" s="123"/>
      <c r="AF208" s="123"/>
      <c r="AG208" s="123"/>
      <c r="AH208" s="123">
        <v>17</v>
      </c>
      <c r="AI208" s="123"/>
      <c r="AJ208" s="123"/>
      <c r="AK208" s="123"/>
      <c r="AL208" s="123"/>
      <c r="AM208" s="123"/>
      <c r="AN208" s="123"/>
      <c r="AO208" s="123"/>
      <c r="AP208" s="123"/>
      <c r="AQ208" s="123"/>
      <c r="AR208" s="123"/>
      <c r="AS208" s="123"/>
      <c r="AT208" s="123"/>
      <c r="AU208" s="123">
        <v>2</v>
      </c>
      <c r="AV208" s="123">
        <v>4</v>
      </c>
      <c r="AW208" s="123"/>
      <c r="AX208" s="123"/>
      <c r="AY208" s="123"/>
      <c r="AZ208" s="123"/>
      <c r="BA208" s="123"/>
      <c r="BB208" s="123"/>
      <c r="BC208" s="123"/>
      <c r="BD208" s="123"/>
      <c r="BE208" s="123"/>
      <c r="BF208" s="123"/>
      <c r="BG208" s="123"/>
      <c r="BH208" s="123"/>
      <c r="BI208" s="123"/>
      <c r="BJ208" s="123">
        <v>6</v>
      </c>
      <c r="BK208" s="123"/>
      <c r="BL208" s="123"/>
      <c r="BM208" s="123"/>
      <c r="BN208" s="123"/>
      <c r="BO208" s="123"/>
      <c r="BP208" s="123"/>
      <c r="BQ208" s="123"/>
      <c r="BR208" s="123"/>
      <c r="BS208" s="123"/>
      <c r="BT208" s="123"/>
      <c r="BU208" s="123"/>
      <c r="BV208" s="123"/>
      <c r="BW208" s="123"/>
      <c r="BX208" s="123"/>
      <c r="BY208" s="123"/>
      <c r="BZ208" s="123"/>
      <c r="CA208" s="123"/>
      <c r="CB208" s="123"/>
      <c r="CC208" s="123">
        <v>3</v>
      </c>
      <c r="CD208" s="123"/>
      <c r="CE208" s="123">
        <v>17</v>
      </c>
      <c r="CF208" s="123"/>
      <c r="CG208" s="123"/>
      <c r="CH208" s="123"/>
      <c r="CI208" s="123"/>
      <c r="CJ208" s="123"/>
      <c r="CK208" s="123"/>
      <c r="CL208" s="123"/>
      <c r="CM208" s="123"/>
      <c r="CN208" s="123"/>
      <c r="CO208" s="123"/>
      <c r="CP208" s="123"/>
      <c r="CQ208" s="123"/>
      <c r="CR208" s="123"/>
      <c r="CS208" s="123"/>
      <c r="CT208" s="123"/>
      <c r="CU208" s="123"/>
      <c r="CV208" s="123"/>
      <c r="CW208" s="123"/>
      <c r="CY208" s="123">
        <v>2</v>
      </c>
      <c r="CZ208" s="123">
        <f t="shared" si="7"/>
        <v>247</v>
      </c>
      <c r="DA208" s="158"/>
      <c r="DC208" s="81"/>
      <c r="DD208" s="81"/>
      <c r="DE208" s="89"/>
    </row>
    <row r="209" spans="1:109" ht="12.75">
      <c r="A209" s="278"/>
      <c r="B209" s="52" t="s">
        <v>447</v>
      </c>
      <c r="C209" s="123"/>
      <c r="D209" s="123"/>
      <c r="E209" s="123">
        <v>33</v>
      </c>
      <c r="F209" s="123"/>
      <c r="G209" s="123">
        <v>172</v>
      </c>
      <c r="H209" s="123"/>
      <c r="I209" s="123"/>
      <c r="J209" s="123"/>
      <c r="K209" s="123"/>
      <c r="L209" s="123"/>
      <c r="M209" s="123"/>
      <c r="N209" s="123"/>
      <c r="O209" s="123"/>
      <c r="P209" s="123"/>
      <c r="Q209" s="123"/>
      <c r="R209" s="123"/>
      <c r="S209" s="123"/>
      <c r="T209" s="123"/>
      <c r="U209" s="123">
        <v>1</v>
      </c>
      <c r="V209" s="123"/>
      <c r="W209" s="123"/>
      <c r="X209" s="123"/>
      <c r="Y209" s="123">
        <v>1</v>
      </c>
      <c r="Z209" s="123"/>
      <c r="AA209" s="123"/>
      <c r="AB209" s="123"/>
      <c r="AC209" s="123"/>
      <c r="AD209" s="123">
        <v>13</v>
      </c>
      <c r="AE209" s="123"/>
      <c r="AF209" s="123"/>
      <c r="AG209" s="123">
        <v>1</v>
      </c>
      <c r="AH209" s="123">
        <v>7</v>
      </c>
      <c r="AI209" s="123"/>
      <c r="AJ209" s="123"/>
      <c r="AK209" s="123"/>
      <c r="AL209" s="123"/>
      <c r="AM209" s="123"/>
      <c r="AN209" s="123"/>
      <c r="AO209" s="123"/>
      <c r="AP209" s="123"/>
      <c r="AQ209" s="123"/>
      <c r="AR209" s="123"/>
      <c r="AS209" s="123"/>
      <c r="AT209" s="123"/>
      <c r="AU209" s="123">
        <v>6</v>
      </c>
      <c r="AV209" s="123">
        <v>4</v>
      </c>
      <c r="AW209" s="123"/>
      <c r="AX209" s="123"/>
      <c r="AY209" s="123"/>
      <c r="AZ209" s="123"/>
      <c r="BA209" s="123"/>
      <c r="BB209" s="123"/>
      <c r="BC209" s="123"/>
      <c r="BD209" s="123"/>
      <c r="BE209" s="123"/>
      <c r="BF209" s="123"/>
      <c r="BG209" s="123"/>
      <c r="BH209" s="123"/>
      <c r="BI209" s="123"/>
      <c r="BJ209" s="123"/>
      <c r="BK209" s="123"/>
      <c r="BL209" s="123"/>
      <c r="BM209" s="123"/>
      <c r="BN209" s="123"/>
      <c r="BO209" s="123"/>
      <c r="BP209" s="123"/>
      <c r="BQ209" s="123"/>
      <c r="BR209" s="123"/>
      <c r="BS209" s="123">
        <v>5</v>
      </c>
      <c r="BT209" s="123"/>
      <c r="BU209" s="123"/>
      <c r="BV209" s="123"/>
      <c r="BW209" s="123"/>
      <c r="BX209" s="123"/>
      <c r="BY209" s="123"/>
      <c r="BZ209" s="123"/>
      <c r="CA209" s="123"/>
      <c r="CB209" s="123"/>
      <c r="CC209" s="123">
        <v>2</v>
      </c>
      <c r="CD209" s="123"/>
      <c r="CE209" s="123">
        <v>1</v>
      </c>
      <c r="CF209" s="123"/>
      <c r="CG209" s="123"/>
      <c r="CH209" s="123"/>
      <c r="CI209" s="123"/>
      <c r="CJ209" s="123"/>
      <c r="CK209" s="123"/>
      <c r="CL209" s="123"/>
      <c r="CM209" s="123"/>
      <c r="CN209" s="123"/>
      <c r="CO209" s="123"/>
      <c r="CP209" s="123"/>
      <c r="CQ209" s="123"/>
      <c r="CR209" s="123"/>
      <c r="CS209" s="123"/>
      <c r="CT209" s="123"/>
      <c r="CU209" s="123"/>
      <c r="CV209" s="123"/>
      <c r="CW209" s="123"/>
      <c r="CY209" s="123">
        <v>3</v>
      </c>
      <c r="CZ209" s="123">
        <f t="shared" si="7"/>
        <v>249</v>
      </c>
      <c r="DA209" s="158"/>
      <c r="DC209" s="81"/>
      <c r="DD209" s="81"/>
      <c r="DE209" s="89"/>
    </row>
    <row r="210" spans="1:109" ht="24.75" thickBot="1">
      <c r="A210" s="248" t="s">
        <v>60</v>
      </c>
      <c r="B210" s="52" t="s">
        <v>448</v>
      </c>
      <c r="C210" s="123"/>
      <c r="D210" s="123"/>
      <c r="E210" s="123">
        <v>5</v>
      </c>
      <c r="F210" s="123">
        <v>1</v>
      </c>
      <c r="G210" s="123">
        <v>15</v>
      </c>
      <c r="H210" s="123"/>
      <c r="I210" s="123">
        <v>1</v>
      </c>
      <c r="J210" s="123"/>
      <c r="K210" s="123"/>
      <c r="L210" s="123"/>
      <c r="M210" s="123"/>
      <c r="N210" s="123"/>
      <c r="O210" s="123"/>
      <c r="P210" s="123"/>
      <c r="Q210" s="123"/>
      <c r="R210" s="123"/>
      <c r="S210" s="123"/>
      <c r="T210" s="123"/>
      <c r="U210" s="123"/>
      <c r="V210" s="123"/>
      <c r="W210" s="123"/>
      <c r="X210" s="123"/>
      <c r="Y210" s="123"/>
      <c r="Z210" s="123"/>
      <c r="AA210" s="123"/>
      <c r="AB210" s="123"/>
      <c r="AC210" s="123"/>
      <c r="AD210" s="123">
        <v>1</v>
      </c>
      <c r="AE210" s="123"/>
      <c r="AF210" s="123"/>
      <c r="AG210" s="123"/>
      <c r="AH210" s="123"/>
      <c r="AI210" s="123"/>
      <c r="AJ210" s="123"/>
      <c r="AK210" s="123"/>
      <c r="AL210" s="123"/>
      <c r="AM210" s="123"/>
      <c r="AN210" s="123"/>
      <c r="AO210" s="123"/>
      <c r="AP210" s="123"/>
      <c r="AQ210" s="123"/>
      <c r="AR210" s="123"/>
      <c r="AS210" s="123"/>
      <c r="AT210" s="123"/>
      <c r="AU210" s="123">
        <v>1</v>
      </c>
      <c r="AV210" s="123">
        <v>2</v>
      </c>
      <c r="AW210" s="123"/>
      <c r="AX210" s="123"/>
      <c r="AY210" s="123"/>
      <c r="AZ210" s="123"/>
      <c r="BA210" s="123"/>
      <c r="BB210" s="123"/>
      <c r="BC210" s="123"/>
      <c r="BD210" s="123"/>
      <c r="BE210" s="123"/>
      <c r="BF210" s="123"/>
      <c r="BG210" s="123"/>
      <c r="BH210" s="123"/>
      <c r="BI210" s="123"/>
      <c r="BJ210" s="123"/>
      <c r="BK210" s="123"/>
      <c r="BL210" s="123"/>
      <c r="BM210" s="123"/>
      <c r="BN210" s="123"/>
      <c r="BO210" s="123"/>
      <c r="BP210" s="123"/>
      <c r="BQ210" s="123"/>
      <c r="BR210" s="123"/>
      <c r="BS210" s="123"/>
      <c r="BT210" s="123"/>
      <c r="BU210" s="123"/>
      <c r="BV210" s="123"/>
      <c r="BW210" s="123"/>
      <c r="BX210" s="123"/>
      <c r="BY210" s="123"/>
      <c r="BZ210" s="123"/>
      <c r="CA210" s="123"/>
      <c r="CB210" s="123"/>
      <c r="CC210" s="123"/>
      <c r="CD210" s="123"/>
      <c r="CE210" s="123">
        <v>1</v>
      </c>
      <c r="CF210" s="123"/>
      <c r="CG210" s="123"/>
      <c r="CH210" s="123"/>
      <c r="CI210" s="123"/>
      <c r="CJ210" s="123"/>
      <c r="CK210" s="123"/>
      <c r="CL210" s="123"/>
      <c r="CM210" s="123"/>
      <c r="CN210" s="123"/>
      <c r="CO210" s="123"/>
      <c r="CP210" s="123"/>
      <c r="CQ210" s="123"/>
      <c r="CR210" s="123"/>
      <c r="CS210" s="123"/>
      <c r="CT210" s="123"/>
      <c r="CU210" s="123"/>
      <c r="CV210" s="123"/>
      <c r="CW210" s="123"/>
      <c r="CY210" s="123">
        <v>4</v>
      </c>
      <c r="CZ210" s="123">
        <f t="shared" si="7"/>
        <v>31</v>
      </c>
      <c r="DA210" s="158"/>
      <c r="DC210" s="81"/>
      <c r="DD210" s="81"/>
      <c r="DE210" s="89"/>
    </row>
    <row r="211" spans="1:109" ht="13.5" thickTop="1">
      <c r="A211" s="278"/>
      <c r="B211" s="52" t="s">
        <v>449</v>
      </c>
      <c r="C211" s="123"/>
      <c r="D211" s="123"/>
      <c r="E211" s="123">
        <v>40</v>
      </c>
      <c r="F211" s="123"/>
      <c r="G211" s="123">
        <v>152</v>
      </c>
      <c r="H211" s="123"/>
      <c r="I211" s="123"/>
      <c r="J211" s="123"/>
      <c r="K211" s="123"/>
      <c r="L211" s="123"/>
      <c r="M211" s="123"/>
      <c r="N211" s="123"/>
      <c r="O211" s="123"/>
      <c r="P211" s="123"/>
      <c r="Q211" s="123"/>
      <c r="R211" s="123"/>
      <c r="S211" s="123"/>
      <c r="T211" s="123">
        <v>1</v>
      </c>
      <c r="U211" s="123"/>
      <c r="V211" s="123"/>
      <c r="W211" s="123"/>
      <c r="X211" s="123"/>
      <c r="Y211" s="123"/>
      <c r="Z211" s="123"/>
      <c r="AA211" s="123"/>
      <c r="AB211" s="123">
        <v>1</v>
      </c>
      <c r="AC211" s="123"/>
      <c r="AD211" s="123">
        <v>13</v>
      </c>
      <c r="AE211" s="123"/>
      <c r="AF211" s="123"/>
      <c r="AG211" s="123"/>
      <c r="AH211" s="123">
        <v>12</v>
      </c>
      <c r="AI211" s="123">
        <v>1</v>
      </c>
      <c r="AJ211" s="123"/>
      <c r="AK211" s="123"/>
      <c r="AL211" s="123">
        <v>5</v>
      </c>
      <c r="AM211" s="123">
        <v>22</v>
      </c>
      <c r="AN211" s="123">
        <v>47</v>
      </c>
      <c r="AO211" s="123"/>
      <c r="AP211" s="123"/>
      <c r="AQ211" s="123"/>
      <c r="AR211" s="123"/>
      <c r="AS211" s="123"/>
      <c r="AT211" s="123"/>
      <c r="AU211" s="123">
        <v>60</v>
      </c>
      <c r="AV211" s="123"/>
      <c r="AW211" s="123"/>
      <c r="AX211" s="123"/>
      <c r="AY211" s="123"/>
      <c r="AZ211" s="123"/>
      <c r="BA211" s="123"/>
      <c r="BB211" s="123"/>
      <c r="BC211" s="123"/>
      <c r="BD211" s="123"/>
      <c r="BE211" s="123"/>
      <c r="BF211" s="123"/>
      <c r="BG211" s="123"/>
      <c r="BH211" s="123"/>
      <c r="BI211" s="123"/>
      <c r="BJ211" s="123">
        <v>44</v>
      </c>
      <c r="BK211" s="123"/>
      <c r="BL211" s="123"/>
      <c r="BM211" s="123"/>
      <c r="BN211" s="123"/>
      <c r="BO211" s="123"/>
      <c r="BP211" s="123"/>
      <c r="BQ211" s="123"/>
      <c r="BR211" s="123"/>
      <c r="BS211" s="123">
        <v>3</v>
      </c>
      <c r="BT211" s="123"/>
      <c r="BU211" s="123"/>
      <c r="BV211" s="123"/>
      <c r="BW211" s="123"/>
      <c r="BX211" s="123"/>
      <c r="BY211" s="123"/>
      <c r="BZ211" s="123"/>
      <c r="CA211" s="123"/>
      <c r="CB211" s="123">
        <v>1</v>
      </c>
      <c r="CC211" s="123">
        <v>5</v>
      </c>
      <c r="CD211" s="123">
        <v>4</v>
      </c>
      <c r="CE211" s="123">
        <v>4</v>
      </c>
      <c r="CF211" s="123"/>
      <c r="CG211" s="123"/>
      <c r="CH211" s="123"/>
      <c r="CI211" s="123"/>
      <c r="CJ211" s="123">
        <v>1</v>
      </c>
      <c r="CK211" s="123"/>
      <c r="CL211" s="123"/>
      <c r="CM211" s="123"/>
      <c r="CN211" s="123"/>
      <c r="CO211" s="123">
        <v>2</v>
      </c>
      <c r="CP211" s="123"/>
      <c r="CQ211" s="123"/>
      <c r="CR211" s="123">
        <v>1</v>
      </c>
      <c r="CS211" s="123"/>
      <c r="CT211" s="123"/>
      <c r="CU211" s="123"/>
      <c r="CV211" s="123"/>
      <c r="CW211" s="123">
        <v>1</v>
      </c>
      <c r="CX211">
        <v>1</v>
      </c>
      <c r="CY211" s="123">
        <v>20</v>
      </c>
      <c r="CZ211" s="123">
        <f t="shared" si="7"/>
        <v>441</v>
      </c>
      <c r="DA211" s="158"/>
      <c r="DC211" s="81"/>
      <c r="DD211" s="81"/>
      <c r="DE211" s="89"/>
    </row>
    <row r="212" spans="1:109" ht="24">
      <c r="A212" s="278"/>
      <c r="B212" s="52" t="s">
        <v>450</v>
      </c>
      <c r="C212" s="123"/>
      <c r="D212" s="123"/>
      <c r="E212" s="123">
        <v>2</v>
      </c>
      <c r="F212" s="123"/>
      <c r="G212" s="123">
        <v>77</v>
      </c>
      <c r="H212" s="123"/>
      <c r="I212" s="123">
        <v>45</v>
      </c>
      <c r="J212" s="123"/>
      <c r="K212" s="123"/>
      <c r="L212" s="123">
        <v>1</v>
      </c>
      <c r="M212" s="123"/>
      <c r="N212" s="123"/>
      <c r="O212" s="123"/>
      <c r="P212" s="123"/>
      <c r="Q212" s="123"/>
      <c r="R212" s="123"/>
      <c r="S212" s="123">
        <v>9</v>
      </c>
      <c r="T212" s="123"/>
      <c r="U212" s="123"/>
      <c r="V212" s="123"/>
      <c r="W212" s="123"/>
      <c r="X212" s="123"/>
      <c r="Y212" s="123"/>
      <c r="Z212" s="123"/>
      <c r="AA212" s="123"/>
      <c r="AB212" s="123"/>
      <c r="AC212" s="123">
        <v>1</v>
      </c>
      <c r="AD212" s="123">
        <v>61</v>
      </c>
      <c r="AE212" s="123"/>
      <c r="AF212" s="123"/>
      <c r="AG212" s="123"/>
      <c r="AH212" s="123">
        <v>4</v>
      </c>
      <c r="AI212" s="123"/>
      <c r="AJ212" s="123"/>
      <c r="AK212" s="123"/>
      <c r="AL212" s="123"/>
      <c r="AM212" s="123"/>
      <c r="AN212" s="123"/>
      <c r="AO212" s="123">
        <v>5</v>
      </c>
      <c r="AP212" s="123"/>
      <c r="AQ212" s="123"/>
      <c r="AR212" s="123"/>
      <c r="AS212" s="123"/>
      <c r="AT212" s="123"/>
      <c r="AU212" s="123">
        <v>1</v>
      </c>
      <c r="AV212" s="123">
        <v>3</v>
      </c>
      <c r="AW212" s="123"/>
      <c r="AX212" s="123"/>
      <c r="AY212" s="123"/>
      <c r="AZ212" s="123"/>
      <c r="BA212" s="123"/>
      <c r="BB212" s="123"/>
      <c r="BC212" s="123"/>
      <c r="BD212" s="123"/>
      <c r="BE212" s="123"/>
      <c r="BF212" s="123"/>
      <c r="BG212" s="123"/>
      <c r="BH212" s="123"/>
      <c r="BI212" s="123"/>
      <c r="BJ212" s="123"/>
      <c r="BK212" s="123"/>
      <c r="BL212" s="123"/>
      <c r="BM212" s="123"/>
      <c r="BN212" s="123"/>
      <c r="BO212" s="123">
        <v>2</v>
      </c>
      <c r="BP212" s="123"/>
      <c r="BQ212" s="123"/>
      <c r="BR212" s="123">
        <v>3</v>
      </c>
      <c r="BS212" s="123"/>
      <c r="BT212" s="123"/>
      <c r="BU212" s="123"/>
      <c r="BV212" s="123"/>
      <c r="BW212" s="123"/>
      <c r="BX212" s="123"/>
      <c r="BY212" s="123"/>
      <c r="BZ212" s="123">
        <v>1</v>
      </c>
      <c r="CA212" s="123">
        <v>2</v>
      </c>
      <c r="CB212" s="123"/>
      <c r="CC212" s="123"/>
      <c r="CD212" s="123"/>
      <c r="CE212" s="123">
        <v>1</v>
      </c>
      <c r="CF212" s="123"/>
      <c r="CG212" s="123">
        <v>9</v>
      </c>
      <c r="CH212" s="123"/>
      <c r="CI212" s="123"/>
      <c r="CJ212" s="123"/>
      <c r="CK212" s="123"/>
      <c r="CL212" s="123"/>
      <c r="CM212" s="123"/>
      <c r="CN212" s="123"/>
      <c r="CO212" s="123"/>
      <c r="CP212" s="123"/>
      <c r="CQ212" s="123">
        <v>3</v>
      </c>
      <c r="CR212" s="123"/>
      <c r="CS212" s="123">
        <v>2</v>
      </c>
      <c r="CT212" s="123">
        <v>14</v>
      </c>
      <c r="CU212" s="123">
        <v>1</v>
      </c>
      <c r="CV212" s="123"/>
      <c r="CW212" s="123"/>
      <c r="CY212" s="123">
        <v>21</v>
      </c>
      <c r="CZ212" s="123">
        <f t="shared" si="7"/>
        <v>268</v>
      </c>
      <c r="DA212" s="158"/>
      <c r="DC212" s="81"/>
      <c r="DD212" s="81"/>
      <c r="DE212" s="89"/>
    </row>
    <row r="213" spans="1:109" ht="13.5" thickBot="1">
      <c r="A213" s="248" t="s">
        <v>62</v>
      </c>
      <c r="B213" s="52" t="s">
        <v>451</v>
      </c>
      <c r="C213" s="123"/>
      <c r="D213" s="123"/>
      <c r="E213" s="123">
        <v>9</v>
      </c>
      <c r="F213" s="123"/>
      <c r="G213" s="123">
        <v>80</v>
      </c>
      <c r="H213" s="123"/>
      <c r="I213" s="123">
        <v>2</v>
      </c>
      <c r="J213" s="123"/>
      <c r="K213" s="123"/>
      <c r="L213" s="123"/>
      <c r="M213" s="123"/>
      <c r="N213" s="123"/>
      <c r="O213" s="123"/>
      <c r="P213" s="123"/>
      <c r="Q213" s="123"/>
      <c r="R213" s="123">
        <v>1</v>
      </c>
      <c r="S213" s="123">
        <v>2</v>
      </c>
      <c r="T213" s="123"/>
      <c r="U213" s="123"/>
      <c r="V213" s="123"/>
      <c r="W213" s="123"/>
      <c r="X213" s="123"/>
      <c r="Y213" s="123"/>
      <c r="Z213" s="123"/>
      <c r="AA213" s="123"/>
      <c r="AB213" s="123"/>
      <c r="AC213" s="123"/>
      <c r="AD213" s="123">
        <v>7</v>
      </c>
      <c r="AE213" s="123"/>
      <c r="AF213" s="123"/>
      <c r="AG213" s="123"/>
      <c r="AH213" s="123">
        <v>6</v>
      </c>
      <c r="AI213" s="123"/>
      <c r="AJ213" s="123"/>
      <c r="AK213" s="123"/>
      <c r="AL213" s="123"/>
      <c r="AM213" s="123"/>
      <c r="AN213" s="123">
        <v>2</v>
      </c>
      <c r="AO213" s="123"/>
      <c r="AP213" s="123"/>
      <c r="AQ213" s="123"/>
      <c r="AR213" s="123"/>
      <c r="AS213" s="123"/>
      <c r="AT213" s="123"/>
      <c r="AU213" s="123">
        <v>7</v>
      </c>
      <c r="AV213" s="123">
        <v>1</v>
      </c>
      <c r="AW213" s="123"/>
      <c r="AX213" s="123"/>
      <c r="AY213" s="123"/>
      <c r="AZ213" s="123"/>
      <c r="BA213" s="123"/>
      <c r="BB213" s="123"/>
      <c r="BC213" s="123"/>
      <c r="BD213" s="123"/>
      <c r="BE213" s="123"/>
      <c r="BF213" s="123"/>
      <c r="BG213" s="123"/>
      <c r="BH213" s="123">
        <v>1</v>
      </c>
      <c r="BI213" s="123"/>
      <c r="BJ213" s="123"/>
      <c r="BK213" s="123"/>
      <c r="BL213" s="123"/>
      <c r="BM213" s="123"/>
      <c r="BN213" s="123"/>
      <c r="BO213" s="123"/>
      <c r="BP213" s="123"/>
      <c r="BQ213" s="123"/>
      <c r="BR213" s="123"/>
      <c r="BS213" s="123"/>
      <c r="BT213" s="123"/>
      <c r="BU213" s="123"/>
      <c r="BV213" s="123"/>
      <c r="BW213" s="123"/>
      <c r="BX213" s="123"/>
      <c r="BY213" s="123"/>
      <c r="BZ213" s="123"/>
      <c r="CA213" s="123"/>
      <c r="CB213" s="123">
        <v>1</v>
      </c>
      <c r="CC213" s="123">
        <v>1</v>
      </c>
      <c r="CD213" s="123">
        <v>1</v>
      </c>
      <c r="CE213" s="123"/>
      <c r="CF213" s="123"/>
      <c r="CG213" s="123"/>
      <c r="CH213" s="123"/>
      <c r="CI213" s="123"/>
      <c r="CJ213" s="123"/>
      <c r="CK213" s="123"/>
      <c r="CL213" s="123"/>
      <c r="CM213" s="123"/>
      <c r="CN213" s="123"/>
      <c r="CO213" s="123"/>
      <c r="CP213" s="123"/>
      <c r="CQ213" s="123"/>
      <c r="CR213" s="123"/>
      <c r="CS213" s="123"/>
      <c r="CT213" s="123"/>
      <c r="CU213" s="123"/>
      <c r="CV213" s="123"/>
      <c r="CW213" s="123"/>
      <c r="CY213" s="123">
        <v>32</v>
      </c>
      <c r="CZ213" s="123">
        <f t="shared" si="7"/>
        <v>153</v>
      </c>
      <c r="DA213" s="158"/>
      <c r="DC213" s="81"/>
      <c r="DD213" s="81"/>
      <c r="DE213" s="89"/>
    </row>
    <row r="214" spans="1:109" ht="13.5" thickTop="1">
      <c r="A214" s="278"/>
      <c r="B214" s="52" t="s">
        <v>452</v>
      </c>
      <c r="C214" s="123"/>
      <c r="D214" s="123"/>
      <c r="E214" s="123">
        <v>9</v>
      </c>
      <c r="F214" s="123"/>
      <c r="G214" s="123">
        <v>45</v>
      </c>
      <c r="H214" s="123"/>
      <c r="I214" s="123">
        <v>1</v>
      </c>
      <c r="J214" s="123"/>
      <c r="K214" s="123"/>
      <c r="L214" s="123"/>
      <c r="M214" s="123"/>
      <c r="N214" s="123"/>
      <c r="O214" s="123"/>
      <c r="P214" s="123"/>
      <c r="Q214" s="123"/>
      <c r="R214" s="123"/>
      <c r="S214" s="123"/>
      <c r="T214" s="123"/>
      <c r="U214" s="123"/>
      <c r="V214" s="123"/>
      <c r="W214" s="123"/>
      <c r="X214" s="123"/>
      <c r="Y214" s="123"/>
      <c r="Z214" s="123"/>
      <c r="AA214" s="123"/>
      <c r="AB214" s="123"/>
      <c r="AC214" s="123"/>
      <c r="AD214" s="123">
        <v>8</v>
      </c>
      <c r="AE214" s="123"/>
      <c r="AF214" s="123"/>
      <c r="AG214" s="123"/>
      <c r="AH214" s="123">
        <v>4</v>
      </c>
      <c r="AI214" s="123"/>
      <c r="AJ214" s="123"/>
      <c r="AK214" s="123"/>
      <c r="AL214" s="123"/>
      <c r="AM214" s="123">
        <v>1</v>
      </c>
      <c r="AN214" s="123"/>
      <c r="AO214" s="123"/>
      <c r="AP214" s="123">
        <v>1</v>
      </c>
      <c r="AQ214" s="123"/>
      <c r="AR214" s="123"/>
      <c r="AS214" s="123"/>
      <c r="AT214" s="123"/>
      <c r="AU214" s="123">
        <v>25</v>
      </c>
      <c r="AV214" s="123">
        <v>1</v>
      </c>
      <c r="AW214" s="123"/>
      <c r="AX214" s="123"/>
      <c r="AY214" s="123"/>
      <c r="AZ214" s="123"/>
      <c r="BA214" s="123"/>
      <c r="BB214" s="123"/>
      <c r="BC214" s="123"/>
      <c r="BD214" s="123"/>
      <c r="BE214" s="123"/>
      <c r="BF214" s="123"/>
      <c r="BG214" s="123"/>
      <c r="BH214" s="123"/>
      <c r="BI214" s="123"/>
      <c r="BJ214" s="123"/>
      <c r="BK214" s="123"/>
      <c r="BL214" s="123"/>
      <c r="BM214" s="123"/>
      <c r="BN214" s="123"/>
      <c r="BO214" s="123"/>
      <c r="BP214" s="123"/>
      <c r="BQ214" s="123"/>
      <c r="BR214" s="123"/>
      <c r="BS214" s="123"/>
      <c r="BT214" s="123"/>
      <c r="BU214" s="123">
        <v>1</v>
      </c>
      <c r="BV214" s="123"/>
      <c r="BW214" s="123"/>
      <c r="BX214" s="123"/>
      <c r="BY214" s="123"/>
      <c r="BZ214" s="123"/>
      <c r="CA214" s="123"/>
      <c r="CB214" s="123"/>
      <c r="CC214" s="123"/>
      <c r="CD214" s="123"/>
      <c r="CE214" s="123">
        <v>1</v>
      </c>
      <c r="CF214" s="123">
        <v>1</v>
      </c>
      <c r="CG214" s="123">
        <v>1</v>
      </c>
      <c r="CH214" s="123"/>
      <c r="CI214" s="123"/>
      <c r="CJ214" s="123"/>
      <c r="CK214" s="123"/>
      <c r="CL214" s="123"/>
      <c r="CM214" s="123"/>
      <c r="CN214" s="123"/>
      <c r="CO214" s="123"/>
      <c r="CP214" s="123"/>
      <c r="CQ214" s="123"/>
      <c r="CR214" s="123"/>
      <c r="CS214" s="123"/>
      <c r="CT214" s="123"/>
      <c r="CU214" s="123"/>
      <c r="CV214" s="123"/>
      <c r="CW214" s="123"/>
      <c r="CY214" s="123">
        <v>19</v>
      </c>
      <c r="CZ214" s="123">
        <f t="shared" si="7"/>
        <v>118</v>
      </c>
      <c r="DA214" s="158"/>
      <c r="DC214" s="81"/>
      <c r="DD214" s="81"/>
      <c r="DE214" s="89"/>
    </row>
    <row r="215" spans="1:109" ht="12.75">
      <c r="A215" s="278"/>
      <c r="B215" s="52" t="s">
        <v>453</v>
      </c>
      <c r="C215" s="123"/>
      <c r="D215" s="123"/>
      <c r="E215" s="123">
        <v>3</v>
      </c>
      <c r="F215" s="123"/>
      <c r="G215" s="123">
        <v>49</v>
      </c>
      <c r="H215" s="123"/>
      <c r="I215" s="123"/>
      <c r="J215" s="123"/>
      <c r="K215" s="123"/>
      <c r="L215" s="123"/>
      <c r="M215" s="123"/>
      <c r="N215" s="123"/>
      <c r="O215" s="123"/>
      <c r="P215" s="123"/>
      <c r="Q215" s="123"/>
      <c r="R215" s="123"/>
      <c r="S215" s="123">
        <v>1</v>
      </c>
      <c r="T215" s="123"/>
      <c r="U215" s="123"/>
      <c r="V215" s="123"/>
      <c r="W215" s="123"/>
      <c r="X215" s="123"/>
      <c r="Y215" s="123"/>
      <c r="Z215" s="123"/>
      <c r="AA215" s="123"/>
      <c r="AB215" s="123"/>
      <c r="AC215" s="123"/>
      <c r="AD215" s="123"/>
      <c r="AE215" s="123"/>
      <c r="AF215" s="123"/>
      <c r="AG215" s="123"/>
      <c r="AH215" s="123">
        <v>12</v>
      </c>
      <c r="AI215" s="123"/>
      <c r="AJ215" s="123"/>
      <c r="AK215" s="123"/>
      <c r="AL215" s="123"/>
      <c r="AM215" s="123"/>
      <c r="AN215" s="123"/>
      <c r="AO215" s="123"/>
      <c r="AP215" s="123"/>
      <c r="AQ215" s="123"/>
      <c r="AR215" s="123"/>
      <c r="AS215" s="123"/>
      <c r="AT215" s="123"/>
      <c r="AU215" s="123">
        <v>3</v>
      </c>
      <c r="AV215" s="123">
        <v>2</v>
      </c>
      <c r="AW215" s="123"/>
      <c r="AX215" s="123"/>
      <c r="AY215" s="123"/>
      <c r="AZ215" s="123"/>
      <c r="BA215" s="123"/>
      <c r="BB215" s="123"/>
      <c r="BC215" s="123"/>
      <c r="BD215" s="123"/>
      <c r="BE215" s="123"/>
      <c r="BF215" s="123"/>
      <c r="BG215" s="123"/>
      <c r="BH215" s="123"/>
      <c r="BI215" s="123"/>
      <c r="BJ215" s="123"/>
      <c r="BK215" s="123"/>
      <c r="BL215" s="123"/>
      <c r="BM215" s="123"/>
      <c r="BN215" s="123"/>
      <c r="BO215" s="123"/>
      <c r="BP215" s="123"/>
      <c r="BQ215" s="123"/>
      <c r="BR215" s="123"/>
      <c r="BS215" s="123">
        <v>3</v>
      </c>
      <c r="BT215" s="123"/>
      <c r="BU215" s="123"/>
      <c r="BV215" s="123"/>
      <c r="BW215" s="123">
        <v>1</v>
      </c>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23"/>
      <c r="CS215" s="123"/>
      <c r="CT215" s="123"/>
      <c r="CU215" s="123"/>
      <c r="CV215" s="123"/>
      <c r="CW215" s="123"/>
      <c r="CY215" s="123">
        <v>10</v>
      </c>
      <c r="CZ215" s="123">
        <f t="shared" si="7"/>
        <v>84</v>
      </c>
      <c r="DA215" s="158"/>
      <c r="DC215" s="81"/>
      <c r="DD215" s="81"/>
      <c r="DE215" s="89"/>
    </row>
    <row r="216" spans="1:109" ht="12.75">
      <c r="A216" s="278"/>
      <c r="B216" s="52" t="s">
        <v>454</v>
      </c>
      <c r="C216" s="123"/>
      <c r="D216" s="123"/>
      <c r="E216" s="123">
        <v>4</v>
      </c>
      <c r="F216" s="123"/>
      <c r="G216" s="123">
        <v>5</v>
      </c>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v>2</v>
      </c>
      <c r="AE216" s="123"/>
      <c r="AF216" s="123"/>
      <c r="AG216" s="123"/>
      <c r="AH216" s="123">
        <v>2</v>
      </c>
      <c r="AI216" s="123"/>
      <c r="AJ216" s="123"/>
      <c r="AK216" s="123"/>
      <c r="AL216" s="123">
        <v>1</v>
      </c>
      <c r="AM216" s="123"/>
      <c r="AN216" s="123"/>
      <c r="AO216" s="123"/>
      <c r="AP216" s="123"/>
      <c r="AQ216" s="123"/>
      <c r="AR216" s="123"/>
      <c r="AS216" s="123"/>
      <c r="AT216" s="123"/>
      <c r="AU216" s="123">
        <v>1</v>
      </c>
      <c r="AV216" s="123"/>
      <c r="AW216" s="123"/>
      <c r="AX216" s="123"/>
      <c r="AY216" s="123"/>
      <c r="AZ216" s="123"/>
      <c r="BA216" s="123"/>
      <c r="BB216" s="123"/>
      <c r="BC216" s="123"/>
      <c r="BD216" s="123"/>
      <c r="BE216" s="123"/>
      <c r="BF216" s="123"/>
      <c r="BG216" s="123"/>
      <c r="BH216" s="123"/>
      <c r="BI216" s="123"/>
      <c r="BJ216" s="123">
        <v>4</v>
      </c>
      <c r="BK216" s="123"/>
      <c r="BL216" s="123"/>
      <c r="BM216" s="123"/>
      <c r="BN216" s="123"/>
      <c r="BO216" s="123"/>
      <c r="BP216" s="123"/>
      <c r="BQ216" s="123"/>
      <c r="BR216" s="123"/>
      <c r="BS216" s="123"/>
      <c r="BT216" s="123"/>
      <c r="BU216" s="123"/>
      <c r="BV216" s="123"/>
      <c r="BW216" s="123"/>
      <c r="BX216" s="123"/>
      <c r="BY216" s="123"/>
      <c r="BZ216" s="123"/>
      <c r="CA216" s="123"/>
      <c r="CB216" s="123"/>
      <c r="CC216" s="123"/>
      <c r="CD216" s="123"/>
      <c r="CE216" s="123"/>
      <c r="CF216" s="123"/>
      <c r="CG216" s="123"/>
      <c r="CH216" s="123"/>
      <c r="CI216" s="123"/>
      <c r="CJ216" s="123"/>
      <c r="CK216" s="123"/>
      <c r="CL216" s="123"/>
      <c r="CM216" s="123"/>
      <c r="CN216" s="123"/>
      <c r="CO216" s="123"/>
      <c r="CP216" s="123"/>
      <c r="CQ216" s="123"/>
      <c r="CR216" s="123"/>
      <c r="CS216" s="123"/>
      <c r="CT216" s="123"/>
      <c r="CU216" s="123"/>
      <c r="CV216" s="123"/>
      <c r="CW216" s="123"/>
      <c r="CY216" s="123">
        <v>40</v>
      </c>
      <c r="CZ216" s="123">
        <f t="shared" si="7"/>
        <v>59</v>
      </c>
      <c r="DA216" s="158"/>
      <c r="DC216" s="81"/>
      <c r="DD216" s="81"/>
      <c r="DE216" s="89"/>
    </row>
    <row r="217" spans="1:109" ht="12.75">
      <c r="A217" s="278"/>
      <c r="B217" s="52" t="s">
        <v>455</v>
      </c>
      <c r="C217" s="123"/>
      <c r="D217" s="123"/>
      <c r="E217" s="123">
        <v>1</v>
      </c>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c r="AW217" s="123"/>
      <c r="AX217" s="123"/>
      <c r="AY217" s="123"/>
      <c r="AZ217" s="123"/>
      <c r="BA217" s="123"/>
      <c r="BB217" s="123"/>
      <c r="BC217" s="123"/>
      <c r="BD217" s="123"/>
      <c r="BE217" s="123"/>
      <c r="BF217" s="123"/>
      <c r="BG217" s="123"/>
      <c r="BH217" s="123"/>
      <c r="BI217" s="123"/>
      <c r="BJ217" s="123"/>
      <c r="BK217" s="123"/>
      <c r="BL217" s="123"/>
      <c r="BM217" s="123"/>
      <c r="BN217" s="123"/>
      <c r="BO217" s="123"/>
      <c r="BP217" s="123"/>
      <c r="BQ217" s="123"/>
      <c r="BR217" s="123"/>
      <c r="BS217" s="123"/>
      <c r="BT217" s="123"/>
      <c r="BU217" s="123"/>
      <c r="BV217" s="123"/>
      <c r="BW217" s="123"/>
      <c r="BX217" s="123"/>
      <c r="BY217" s="123"/>
      <c r="BZ217" s="123"/>
      <c r="CA217" s="123"/>
      <c r="CB217" s="123"/>
      <c r="CC217" s="123"/>
      <c r="CD217" s="123"/>
      <c r="CE217" s="123"/>
      <c r="CF217" s="123"/>
      <c r="CG217" s="123"/>
      <c r="CH217" s="123"/>
      <c r="CI217" s="123"/>
      <c r="CJ217" s="123"/>
      <c r="CK217" s="123"/>
      <c r="CL217" s="123"/>
      <c r="CM217" s="123"/>
      <c r="CN217" s="123"/>
      <c r="CO217" s="123"/>
      <c r="CP217" s="123"/>
      <c r="CQ217" s="123"/>
      <c r="CR217" s="123"/>
      <c r="CS217" s="123"/>
      <c r="CT217" s="123"/>
      <c r="CU217" s="123"/>
      <c r="CV217" s="123"/>
      <c r="CW217" s="123"/>
      <c r="CY217" s="123">
        <v>2</v>
      </c>
      <c r="CZ217" s="123">
        <f t="shared" si="7"/>
        <v>3</v>
      </c>
      <c r="DA217" s="158"/>
      <c r="DC217" s="81"/>
      <c r="DD217" s="81"/>
      <c r="DE217" s="89"/>
    </row>
    <row r="218" spans="1:109" ht="12.75">
      <c r="A218" s="278"/>
      <c r="B218" s="52" t="s">
        <v>456</v>
      </c>
      <c r="C218" s="123"/>
      <c r="D218" s="123"/>
      <c r="E218" s="123">
        <v>1</v>
      </c>
      <c r="F218" s="123"/>
      <c r="G218" s="123">
        <v>5</v>
      </c>
      <c r="H218" s="123"/>
      <c r="I218" s="123"/>
      <c r="J218" s="123"/>
      <c r="K218" s="123"/>
      <c r="L218" s="123"/>
      <c r="M218" s="123"/>
      <c r="N218" s="123"/>
      <c r="O218" s="123"/>
      <c r="P218" s="123"/>
      <c r="Q218" s="123"/>
      <c r="R218" s="123"/>
      <c r="S218" s="123">
        <v>5</v>
      </c>
      <c r="T218" s="123"/>
      <c r="U218" s="123"/>
      <c r="V218" s="123"/>
      <c r="W218" s="123"/>
      <c r="X218" s="123"/>
      <c r="Y218" s="123"/>
      <c r="Z218" s="123"/>
      <c r="AA218" s="123"/>
      <c r="AB218" s="123"/>
      <c r="AC218" s="123"/>
      <c r="AD218" s="123">
        <v>1</v>
      </c>
      <c r="AE218" s="123"/>
      <c r="AF218" s="123"/>
      <c r="AG218" s="123"/>
      <c r="AH218" s="123">
        <v>2</v>
      </c>
      <c r="AI218" s="123"/>
      <c r="AJ218" s="123"/>
      <c r="AK218" s="123"/>
      <c r="AL218" s="123"/>
      <c r="AM218" s="123"/>
      <c r="AN218" s="123"/>
      <c r="AO218" s="123"/>
      <c r="AP218" s="123"/>
      <c r="AQ218" s="123"/>
      <c r="AR218" s="123"/>
      <c r="AS218" s="123"/>
      <c r="AT218" s="123"/>
      <c r="AU218" s="123">
        <v>2</v>
      </c>
      <c r="AV218" s="123"/>
      <c r="AW218" s="123"/>
      <c r="AX218" s="123"/>
      <c r="AY218" s="123"/>
      <c r="AZ218" s="123"/>
      <c r="BA218" s="123"/>
      <c r="BB218" s="123"/>
      <c r="BC218" s="123"/>
      <c r="BD218" s="123"/>
      <c r="BE218" s="123"/>
      <c r="BF218" s="123"/>
      <c r="BG218" s="123"/>
      <c r="BH218" s="123"/>
      <c r="BI218" s="123"/>
      <c r="BJ218" s="123">
        <v>1</v>
      </c>
      <c r="BK218" s="123"/>
      <c r="BL218" s="123"/>
      <c r="BM218" s="123"/>
      <c r="BN218" s="123"/>
      <c r="BO218" s="123"/>
      <c r="BP218" s="123"/>
      <c r="BQ218" s="123"/>
      <c r="BR218" s="123"/>
      <c r="BS218" s="123"/>
      <c r="BT218" s="123"/>
      <c r="BU218" s="123"/>
      <c r="BV218" s="123"/>
      <c r="BW218" s="123"/>
      <c r="BX218" s="123"/>
      <c r="BY218" s="123"/>
      <c r="BZ218" s="123"/>
      <c r="CA218" s="123"/>
      <c r="CB218" s="123"/>
      <c r="CC218" s="123"/>
      <c r="CD218" s="123"/>
      <c r="CE218" s="123"/>
      <c r="CF218" s="123"/>
      <c r="CG218" s="123"/>
      <c r="CH218" s="123"/>
      <c r="CI218" s="123"/>
      <c r="CJ218" s="123"/>
      <c r="CK218" s="123"/>
      <c r="CL218" s="123"/>
      <c r="CM218" s="123"/>
      <c r="CN218" s="123"/>
      <c r="CO218" s="123"/>
      <c r="CP218" s="123"/>
      <c r="CQ218" s="123"/>
      <c r="CR218" s="123"/>
      <c r="CS218" s="123"/>
      <c r="CT218" s="123"/>
      <c r="CU218" s="123"/>
      <c r="CV218" s="123"/>
      <c r="CW218" s="123"/>
      <c r="CY218" s="123">
        <v>6</v>
      </c>
      <c r="CZ218" s="123">
        <f t="shared" si="7"/>
        <v>23</v>
      </c>
      <c r="DA218" s="158"/>
      <c r="DC218" s="81"/>
      <c r="DD218" s="81"/>
      <c r="DE218" s="89"/>
    </row>
    <row r="219" spans="1:109" ht="12.75">
      <c r="A219" s="278"/>
      <c r="B219" s="52" t="s">
        <v>457</v>
      </c>
      <c r="C219" s="123"/>
      <c r="D219" s="123"/>
      <c r="E219" s="123"/>
      <c r="F219" s="123"/>
      <c r="G219" s="123">
        <v>33</v>
      </c>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v>1</v>
      </c>
      <c r="AH219" s="123">
        <v>10</v>
      </c>
      <c r="AI219" s="123"/>
      <c r="AJ219" s="123"/>
      <c r="AK219" s="123"/>
      <c r="AL219" s="123"/>
      <c r="AM219" s="123"/>
      <c r="AN219" s="123"/>
      <c r="AO219" s="123"/>
      <c r="AP219" s="123"/>
      <c r="AQ219" s="123"/>
      <c r="AR219" s="123"/>
      <c r="AS219" s="123"/>
      <c r="AT219" s="123"/>
      <c r="AU219" s="123">
        <v>1</v>
      </c>
      <c r="AV219" s="123"/>
      <c r="AW219" s="123"/>
      <c r="AX219" s="123"/>
      <c r="AY219" s="123"/>
      <c r="AZ219" s="123"/>
      <c r="BA219" s="123"/>
      <c r="BB219" s="123"/>
      <c r="BC219" s="123"/>
      <c r="BD219" s="123"/>
      <c r="BE219" s="123"/>
      <c r="BF219" s="123">
        <v>1</v>
      </c>
      <c r="BG219" s="123"/>
      <c r="BH219" s="123"/>
      <c r="BI219" s="123"/>
      <c r="BJ219" s="123"/>
      <c r="BK219" s="123"/>
      <c r="BL219" s="123"/>
      <c r="BM219" s="123"/>
      <c r="BN219" s="123"/>
      <c r="BO219" s="123"/>
      <c r="BP219" s="123"/>
      <c r="BQ219" s="123"/>
      <c r="BR219" s="123"/>
      <c r="BS219" s="123">
        <v>1</v>
      </c>
      <c r="BT219" s="123"/>
      <c r="BU219" s="123"/>
      <c r="BV219" s="123"/>
      <c r="BW219" s="123"/>
      <c r="BX219" s="123"/>
      <c r="BY219" s="123"/>
      <c r="BZ219" s="123"/>
      <c r="CA219" s="123"/>
      <c r="CB219" s="123"/>
      <c r="CC219" s="123">
        <v>1</v>
      </c>
      <c r="CD219" s="123"/>
      <c r="CE219" s="123">
        <v>1</v>
      </c>
      <c r="CF219" s="123">
        <v>1</v>
      </c>
      <c r="CG219" s="123"/>
      <c r="CH219" s="123"/>
      <c r="CI219" s="123"/>
      <c r="CJ219" s="123"/>
      <c r="CK219" s="123"/>
      <c r="CL219" s="123"/>
      <c r="CM219" s="123">
        <v>1</v>
      </c>
      <c r="CN219" s="123"/>
      <c r="CO219" s="123"/>
      <c r="CP219" s="123"/>
      <c r="CQ219" s="123"/>
      <c r="CR219" s="123"/>
      <c r="CS219" s="123"/>
      <c r="CT219" s="123"/>
      <c r="CU219" s="123"/>
      <c r="CV219" s="123"/>
      <c r="CW219" s="123"/>
      <c r="CY219" s="123">
        <v>12</v>
      </c>
      <c r="CZ219" s="123">
        <f t="shared" si="7"/>
        <v>63</v>
      </c>
      <c r="DA219" s="158"/>
      <c r="DC219" s="81"/>
      <c r="DD219" s="81"/>
      <c r="DE219" s="89"/>
    </row>
    <row r="220" spans="1:109" ht="12.75">
      <c r="A220" s="278"/>
      <c r="B220" s="52" t="s">
        <v>458</v>
      </c>
      <c r="C220" s="123"/>
      <c r="D220" s="123"/>
      <c r="E220" s="123">
        <v>3</v>
      </c>
      <c r="F220" s="123"/>
      <c r="G220" s="123">
        <v>20</v>
      </c>
      <c r="H220" s="123"/>
      <c r="I220" s="123"/>
      <c r="J220" s="123"/>
      <c r="K220" s="123"/>
      <c r="L220" s="123"/>
      <c r="M220" s="123"/>
      <c r="N220" s="123"/>
      <c r="O220" s="123"/>
      <c r="P220" s="123"/>
      <c r="Q220" s="123"/>
      <c r="R220" s="123"/>
      <c r="S220" s="123"/>
      <c r="T220" s="123"/>
      <c r="U220" s="123"/>
      <c r="V220" s="123"/>
      <c r="W220" s="123"/>
      <c r="X220" s="123"/>
      <c r="Y220" s="123">
        <v>1</v>
      </c>
      <c r="Z220" s="123"/>
      <c r="AA220" s="123"/>
      <c r="AB220" s="123"/>
      <c r="AC220" s="123"/>
      <c r="AD220" s="123">
        <v>2</v>
      </c>
      <c r="AE220" s="123"/>
      <c r="AF220" s="123"/>
      <c r="AG220" s="123"/>
      <c r="AH220" s="123">
        <v>18</v>
      </c>
      <c r="AI220" s="123"/>
      <c r="AJ220" s="123"/>
      <c r="AK220" s="123"/>
      <c r="AL220" s="123"/>
      <c r="AM220" s="123"/>
      <c r="AN220" s="123"/>
      <c r="AO220" s="123"/>
      <c r="AP220" s="123"/>
      <c r="AQ220" s="123"/>
      <c r="AR220" s="123"/>
      <c r="AS220" s="123"/>
      <c r="AT220" s="123"/>
      <c r="AU220" s="123">
        <v>2</v>
      </c>
      <c r="AV220" s="123"/>
      <c r="AW220" s="123"/>
      <c r="AX220" s="123"/>
      <c r="AY220" s="123"/>
      <c r="AZ220" s="123"/>
      <c r="BA220" s="123"/>
      <c r="BB220" s="123"/>
      <c r="BC220" s="123"/>
      <c r="BD220" s="123"/>
      <c r="BE220" s="123"/>
      <c r="BF220" s="123"/>
      <c r="BG220" s="123"/>
      <c r="BH220" s="123"/>
      <c r="BI220" s="123"/>
      <c r="BJ220" s="123">
        <v>1</v>
      </c>
      <c r="BK220" s="123"/>
      <c r="BL220" s="123"/>
      <c r="BM220" s="123"/>
      <c r="BN220" s="123"/>
      <c r="BO220" s="123"/>
      <c r="BP220" s="123"/>
      <c r="BQ220" s="123"/>
      <c r="BR220" s="123"/>
      <c r="BS220" s="123"/>
      <c r="BT220" s="123"/>
      <c r="BU220" s="123"/>
      <c r="BV220" s="123"/>
      <c r="BW220" s="123"/>
      <c r="BX220" s="123"/>
      <c r="BY220" s="123"/>
      <c r="BZ220" s="123"/>
      <c r="CA220" s="123"/>
      <c r="CB220" s="123"/>
      <c r="CC220" s="123"/>
      <c r="CD220" s="123"/>
      <c r="CE220" s="123"/>
      <c r="CF220" s="123"/>
      <c r="CG220" s="123"/>
      <c r="CH220" s="123"/>
      <c r="CI220" s="123"/>
      <c r="CJ220" s="123"/>
      <c r="CK220" s="123"/>
      <c r="CL220" s="123"/>
      <c r="CM220" s="123"/>
      <c r="CN220" s="123"/>
      <c r="CO220" s="123"/>
      <c r="CP220" s="123"/>
      <c r="CQ220" s="123"/>
      <c r="CR220" s="123"/>
      <c r="CS220" s="123"/>
      <c r="CT220" s="123"/>
      <c r="CU220" s="123"/>
      <c r="CV220" s="123"/>
      <c r="CW220" s="123"/>
      <c r="CY220" s="123">
        <v>8</v>
      </c>
      <c r="CZ220" s="123">
        <f t="shared" si="7"/>
        <v>55</v>
      </c>
      <c r="DA220" s="158"/>
      <c r="DC220" s="81"/>
      <c r="DD220" s="81"/>
      <c r="DE220" s="89"/>
    </row>
    <row r="221" spans="1:109" ht="24">
      <c r="A221" s="278"/>
      <c r="B221" s="52" t="s">
        <v>459</v>
      </c>
      <c r="C221" s="123"/>
      <c r="D221" s="123"/>
      <c r="E221" s="123"/>
      <c r="F221" s="123"/>
      <c r="G221" s="123">
        <v>3</v>
      </c>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v>4</v>
      </c>
      <c r="AI221" s="123"/>
      <c r="AJ221" s="123"/>
      <c r="AK221" s="123"/>
      <c r="AL221" s="123"/>
      <c r="AM221" s="123"/>
      <c r="AN221" s="123"/>
      <c r="AO221" s="123"/>
      <c r="AP221" s="123"/>
      <c r="AQ221" s="123"/>
      <c r="AR221" s="123"/>
      <c r="AS221" s="123"/>
      <c r="AT221" s="123"/>
      <c r="AU221" s="123"/>
      <c r="AV221" s="123"/>
      <c r="AW221" s="123"/>
      <c r="AX221" s="123"/>
      <c r="AY221" s="123"/>
      <c r="AZ221" s="123"/>
      <c r="BA221" s="123"/>
      <c r="BB221" s="123"/>
      <c r="BC221" s="123"/>
      <c r="BD221" s="123"/>
      <c r="BE221" s="123"/>
      <c r="BF221" s="123"/>
      <c r="BG221" s="123"/>
      <c r="BH221" s="123"/>
      <c r="BI221" s="123"/>
      <c r="BJ221" s="123"/>
      <c r="BK221" s="123"/>
      <c r="BL221" s="123"/>
      <c r="BM221" s="123"/>
      <c r="BN221" s="123"/>
      <c r="BO221" s="123"/>
      <c r="BP221" s="123"/>
      <c r="BQ221" s="123"/>
      <c r="BR221" s="123"/>
      <c r="BS221" s="123"/>
      <c r="BT221" s="123"/>
      <c r="BU221" s="123"/>
      <c r="BV221" s="123"/>
      <c r="BW221" s="123"/>
      <c r="BX221" s="123"/>
      <c r="BY221" s="123"/>
      <c r="BZ221" s="123"/>
      <c r="CA221" s="123"/>
      <c r="CB221" s="123"/>
      <c r="CC221" s="123"/>
      <c r="CD221" s="123"/>
      <c r="CE221" s="123"/>
      <c r="CF221" s="123"/>
      <c r="CG221" s="123"/>
      <c r="CH221" s="123"/>
      <c r="CI221" s="123"/>
      <c r="CJ221" s="123"/>
      <c r="CK221" s="123"/>
      <c r="CL221" s="123"/>
      <c r="CM221" s="123"/>
      <c r="CN221" s="123"/>
      <c r="CO221" s="123"/>
      <c r="CP221" s="123"/>
      <c r="CQ221" s="123"/>
      <c r="CR221" s="123"/>
      <c r="CS221" s="123"/>
      <c r="CT221" s="123"/>
      <c r="CU221" s="123"/>
      <c r="CV221" s="123"/>
      <c r="CW221" s="123"/>
      <c r="CY221" s="123">
        <v>3</v>
      </c>
      <c r="CZ221" s="123">
        <f t="shared" si="7"/>
        <v>10</v>
      </c>
      <c r="DA221" s="158"/>
      <c r="DC221" s="81"/>
      <c r="DD221" s="81"/>
      <c r="DE221" s="89"/>
    </row>
    <row r="222" spans="1:109" ht="12.75">
      <c r="A222" s="278"/>
      <c r="B222" s="77" t="s">
        <v>460</v>
      </c>
      <c r="C222" s="123"/>
      <c r="D222" s="123"/>
      <c r="E222" s="123">
        <v>1</v>
      </c>
      <c r="F222" s="123"/>
      <c r="G222" s="123">
        <v>10</v>
      </c>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v>1</v>
      </c>
      <c r="AI222" s="123"/>
      <c r="AJ222" s="123"/>
      <c r="AK222" s="123"/>
      <c r="AL222" s="123"/>
      <c r="AM222" s="123"/>
      <c r="AN222" s="123">
        <v>1</v>
      </c>
      <c r="AO222" s="123"/>
      <c r="AP222" s="123"/>
      <c r="AQ222" s="123"/>
      <c r="AR222" s="123"/>
      <c r="AS222" s="123"/>
      <c r="AT222" s="123"/>
      <c r="AU222" s="123"/>
      <c r="AV222" s="123">
        <v>1</v>
      </c>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3"/>
      <c r="BR222" s="123"/>
      <c r="BS222" s="123"/>
      <c r="BT222" s="123"/>
      <c r="BU222" s="123"/>
      <c r="BV222" s="123"/>
      <c r="BW222" s="123"/>
      <c r="BX222" s="123"/>
      <c r="BY222" s="123"/>
      <c r="BZ222" s="123"/>
      <c r="CA222" s="123"/>
      <c r="CB222" s="123"/>
      <c r="CC222" s="123"/>
      <c r="CD222" s="123"/>
      <c r="CE222" s="123"/>
      <c r="CF222" s="123"/>
      <c r="CG222" s="123"/>
      <c r="CH222" s="123"/>
      <c r="CI222" s="123"/>
      <c r="CJ222" s="123"/>
      <c r="CK222" s="123"/>
      <c r="CL222" s="123"/>
      <c r="CM222" s="123">
        <v>1</v>
      </c>
      <c r="CN222" s="123"/>
      <c r="CO222" s="123"/>
      <c r="CP222" s="123"/>
      <c r="CQ222" s="123"/>
      <c r="CR222" s="123"/>
      <c r="CS222" s="123"/>
      <c r="CT222" s="123"/>
      <c r="CU222" s="123"/>
      <c r="CV222" s="123"/>
      <c r="CW222" s="123"/>
      <c r="CY222" s="123">
        <v>5</v>
      </c>
      <c r="CZ222" s="123">
        <f t="shared" si="7"/>
        <v>20</v>
      </c>
      <c r="DA222" s="158"/>
      <c r="DC222" s="81"/>
      <c r="DD222" s="81"/>
      <c r="DE222" s="89"/>
    </row>
    <row r="223" spans="1:109" ht="13.5" thickBot="1">
      <c r="A223" s="248" t="s">
        <v>72</v>
      </c>
      <c r="B223" s="52" t="s">
        <v>461</v>
      </c>
      <c r="C223" s="123"/>
      <c r="D223" s="123"/>
      <c r="E223" s="123"/>
      <c r="F223" s="123"/>
      <c r="G223" s="123">
        <v>17</v>
      </c>
      <c r="H223" s="123"/>
      <c r="I223" s="123"/>
      <c r="J223" s="123"/>
      <c r="K223" s="123"/>
      <c r="L223" s="123"/>
      <c r="M223" s="123"/>
      <c r="N223" s="123"/>
      <c r="O223" s="123"/>
      <c r="P223" s="123"/>
      <c r="Q223" s="123"/>
      <c r="R223" s="123"/>
      <c r="S223" s="123"/>
      <c r="T223" s="123">
        <v>1</v>
      </c>
      <c r="U223" s="123"/>
      <c r="V223" s="123"/>
      <c r="W223" s="123"/>
      <c r="X223" s="123"/>
      <c r="Y223" s="123"/>
      <c r="Z223" s="123"/>
      <c r="AA223" s="123"/>
      <c r="AB223" s="123"/>
      <c r="AC223" s="123"/>
      <c r="AD223" s="123">
        <v>3</v>
      </c>
      <c r="AE223" s="123"/>
      <c r="AF223" s="123"/>
      <c r="AG223" s="123"/>
      <c r="AH223" s="123">
        <v>2</v>
      </c>
      <c r="AI223" s="123"/>
      <c r="AJ223" s="123"/>
      <c r="AK223" s="123"/>
      <c r="AL223" s="123"/>
      <c r="AM223" s="123">
        <v>2</v>
      </c>
      <c r="AN223" s="123"/>
      <c r="AO223" s="123"/>
      <c r="AP223" s="123"/>
      <c r="AQ223" s="123"/>
      <c r="AR223" s="123"/>
      <c r="AS223" s="123"/>
      <c r="AT223" s="123"/>
      <c r="AU223" s="123">
        <v>4</v>
      </c>
      <c r="AV223" s="123"/>
      <c r="AW223" s="123"/>
      <c r="AX223" s="123"/>
      <c r="AY223" s="123">
        <v>1</v>
      </c>
      <c r="AZ223" s="123"/>
      <c r="BA223" s="123"/>
      <c r="BB223" s="123"/>
      <c r="BC223" s="123"/>
      <c r="BD223" s="123"/>
      <c r="BE223" s="123"/>
      <c r="BF223" s="123"/>
      <c r="BG223" s="123"/>
      <c r="BH223" s="123"/>
      <c r="BI223" s="123"/>
      <c r="BJ223" s="123">
        <v>3</v>
      </c>
      <c r="BK223" s="123"/>
      <c r="BL223" s="123"/>
      <c r="BM223" s="123"/>
      <c r="BN223" s="123"/>
      <c r="BO223" s="123"/>
      <c r="BP223" s="123"/>
      <c r="BQ223" s="123"/>
      <c r="BR223" s="123"/>
      <c r="BS223" s="123">
        <v>1</v>
      </c>
      <c r="BT223" s="123"/>
      <c r="BU223" s="123"/>
      <c r="BV223" s="123"/>
      <c r="BW223" s="123"/>
      <c r="BX223" s="123"/>
      <c r="BY223" s="123"/>
      <c r="BZ223" s="123"/>
      <c r="CA223" s="123"/>
      <c r="CB223" s="123"/>
      <c r="CC223" s="123">
        <v>3</v>
      </c>
      <c r="CD223" s="123"/>
      <c r="CE223" s="123"/>
      <c r="CF223" s="123"/>
      <c r="CG223" s="123"/>
      <c r="CH223" s="123"/>
      <c r="CI223" s="123"/>
      <c r="CJ223" s="123"/>
      <c r="CK223" s="123"/>
      <c r="CL223" s="123"/>
      <c r="CM223" s="123"/>
      <c r="CN223" s="123">
        <v>1</v>
      </c>
      <c r="CO223" s="123"/>
      <c r="CP223" s="123"/>
      <c r="CQ223" s="123"/>
      <c r="CR223" s="123"/>
      <c r="CS223" s="123"/>
      <c r="CT223" s="123"/>
      <c r="CU223" s="123"/>
      <c r="CV223" s="123"/>
      <c r="CW223" s="123"/>
      <c r="CY223" s="123">
        <v>408</v>
      </c>
      <c r="CZ223" s="123">
        <f t="shared" si="7"/>
        <v>446</v>
      </c>
      <c r="DA223" s="158"/>
      <c r="DC223" s="81"/>
      <c r="DD223" s="81"/>
      <c r="DE223" s="89"/>
    </row>
    <row r="224" spans="1:109" ht="14.25" thickBot="1" thickTop="1">
      <c r="A224" s="248" t="s">
        <v>74</v>
      </c>
      <c r="B224" s="52" t="s">
        <v>462</v>
      </c>
      <c r="C224" s="123"/>
      <c r="D224" s="123"/>
      <c r="E224" s="123">
        <v>3</v>
      </c>
      <c r="F224" s="123"/>
      <c r="G224" s="123">
        <v>25</v>
      </c>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v>1</v>
      </c>
      <c r="AI224" s="123"/>
      <c r="AJ224" s="123"/>
      <c r="AK224" s="123"/>
      <c r="AL224" s="123"/>
      <c r="AM224" s="123"/>
      <c r="AN224" s="123"/>
      <c r="AO224" s="123"/>
      <c r="AP224" s="123"/>
      <c r="AQ224" s="123"/>
      <c r="AR224" s="123"/>
      <c r="AS224" s="123"/>
      <c r="AT224" s="123"/>
      <c r="AU224" s="123">
        <v>2</v>
      </c>
      <c r="AV224" s="123"/>
      <c r="AW224" s="123"/>
      <c r="AX224" s="123"/>
      <c r="AY224" s="123"/>
      <c r="AZ224" s="123"/>
      <c r="BA224" s="123"/>
      <c r="BB224" s="123"/>
      <c r="BC224" s="123"/>
      <c r="BD224" s="123"/>
      <c r="BE224" s="123"/>
      <c r="BF224" s="123"/>
      <c r="BG224" s="123"/>
      <c r="BH224" s="123"/>
      <c r="BI224" s="123"/>
      <c r="BJ224" s="123"/>
      <c r="BK224" s="123"/>
      <c r="BL224" s="123"/>
      <c r="BM224" s="123"/>
      <c r="BN224" s="123"/>
      <c r="BO224" s="123"/>
      <c r="BP224" s="123"/>
      <c r="BQ224" s="123"/>
      <c r="BR224" s="123"/>
      <c r="BS224" s="123">
        <v>1</v>
      </c>
      <c r="BT224" s="123"/>
      <c r="BU224" s="123"/>
      <c r="BV224" s="123"/>
      <c r="BW224" s="123"/>
      <c r="BX224" s="123"/>
      <c r="BY224" s="123"/>
      <c r="BZ224" s="123"/>
      <c r="CA224" s="123"/>
      <c r="CB224" s="123"/>
      <c r="CC224" s="123"/>
      <c r="CD224" s="123"/>
      <c r="CE224" s="123"/>
      <c r="CF224" s="123"/>
      <c r="CG224" s="123"/>
      <c r="CH224" s="123"/>
      <c r="CI224" s="123"/>
      <c r="CJ224" s="123"/>
      <c r="CK224" s="123"/>
      <c r="CL224" s="123"/>
      <c r="CM224" s="123"/>
      <c r="CN224" s="123"/>
      <c r="CO224" s="123"/>
      <c r="CP224" s="123"/>
      <c r="CQ224" s="123"/>
      <c r="CR224" s="123"/>
      <c r="CS224" s="123"/>
      <c r="CT224" s="123"/>
      <c r="CU224" s="123"/>
      <c r="CV224" s="123"/>
      <c r="CW224" s="123"/>
      <c r="CY224" s="123">
        <v>3</v>
      </c>
      <c r="CZ224" s="123">
        <f t="shared" si="7"/>
        <v>35</v>
      </c>
      <c r="DA224" s="158"/>
      <c r="DC224" s="81"/>
      <c r="DD224" s="81"/>
      <c r="DE224" s="89"/>
    </row>
    <row r="225" spans="1:109" ht="13.5" thickTop="1">
      <c r="A225" s="278"/>
      <c r="B225" s="52" t="s">
        <v>463</v>
      </c>
      <c r="C225" s="123"/>
      <c r="D225" s="123"/>
      <c r="E225" s="123">
        <v>1</v>
      </c>
      <c r="F225" s="123"/>
      <c r="G225" s="123">
        <v>19</v>
      </c>
      <c r="H225" s="123"/>
      <c r="I225" s="123">
        <v>1</v>
      </c>
      <c r="J225" s="123"/>
      <c r="K225" s="123"/>
      <c r="L225" s="123"/>
      <c r="M225" s="123"/>
      <c r="N225" s="123"/>
      <c r="O225" s="123"/>
      <c r="P225" s="123"/>
      <c r="Q225" s="123"/>
      <c r="R225" s="123"/>
      <c r="S225" s="123"/>
      <c r="T225" s="123"/>
      <c r="U225" s="123"/>
      <c r="V225" s="123"/>
      <c r="W225" s="123"/>
      <c r="X225" s="123"/>
      <c r="Y225" s="123"/>
      <c r="Z225" s="123"/>
      <c r="AA225" s="123"/>
      <c r="AB225" s="123"/>
      <c r="AC225" s="123"/>
      <c r="AD225" s="123">
        <v>1</v>
      </c>
      <c r="AE225" s="123"/>
      <c r="AF225" s="123"/>
      <c r="AG225" s="123"/>
      <c r="AH225" s="123">
        <v>1</v>
      </c>
      <c r="AI225" s="123"/>
      <c r="AJ225" s="123"/>
      <c r="AK225" s="123"/>
      <c r="AL225" s="123"/>
      <c r="AM225" s="123"/>
      <c r="AN225" s="123"/>
      <c r="AO225" s="123"/>
      <c r="AP225" s="123"/>
      <c r="AQ225" s="123"/>
      <c r="AR225" s="123"/>
      <c r="AS225" s="123"/>
      <c r="AT225" s="123"/>
      <c r="AU225" s="123"/>
      <c r="AV225" s="123">
        <v>1</v>
      </c>
      <c r="AW225" s="123"/>
      <c r="AX225" s="123"/>
      <c r="AY225" s="123"/>
      <c r="AZ225" s="123"/>
      <c r="BA225" s="123"/>
      <c r="BB225" s="123"/>
      <c r="BC225" s="123"/>
      <c r="BD225" s="123"/>
      <c r="BE225" s="123"/>
      <c r="BF225" s="123"/>
      <c r="BG225" s="123"/>
      <c r="BH225" s="123"/>
      <c r="BI225" s="123"/>
      <c r="BJ225" s="123">
        <v>2</v>
      </c>
      <c r="BK225" s="123"/>
      <c r="BL225" s="123"/>
      <c r="BM225" s="123"/>
      <c r="BN225" s="123"/>
      <c r="BO225" s="123"/>
      <c r="BP225" s="123"/>
      <c r="BQ225" s="123"/>
      <c r="BR225" s="123"/>
      <c r="BS225" s="123"/>
      <c r="BT225" s="123"/>
      <c r="BU225" s="123"/>
      <c r="BV225" s="123"/>
      <c r="BW225" s="123"/>
      <c r="BX225" s="123"/>
      <c r="BY225" s="123"/>
      <c r="BZ225" s="123"/>
      <c r="CA225" s="123"/>
      <c r="CB225" s="123"/>
      <c r="CC225" s="123"/>
      <c r="CD225" s="123"/>
      <c r="CE225" s="123"/>
      <c r="CF225" s="123"/>
      <c r="CG225" s="123"/>
      <c r="CH225" s="123"/>
      <c r="CI225" s="123"/>
      <c r="CJ225" s="123"/>
      <c r="CK225" s="123"/>
      <c r="CL225" s="123"/>
      <c r="CM225" s="123"/>
      <c r="CN225" s="123"/>
      <c r="CO225" s="123"/>
      <c r="CP225" s="123"/>
      <c r="CQ225" s="123"/>
      <c r="CR225" s="123"/>
      <c r="CS225" s="123"/>
      <c r="CT225" s="123"/>
      <c r="CU225" s="123"/>
      <c r="CV225" s="123"/>
      <c r="CW225" s="123"/>
      <c r="CY225" s="123">
        <v>5</v>
      </c>
      <c r="CZ225" s="123">
        <f t="shared" si="7"/>
        <v>31</v>
      </c>
      <c r="DA225" s="158"/>
      <c r="DC225" s="81"/>
      <c r="DD225" s="81"/>
      <c r="DE225" s="89"/>
    </row>
    <row r="226" spans="1:109" ht="12.75">
      <c r="A226" s="278"/>
      <c r="B226" s="52" t="s">
        <v>464</v>
      </c>
      <c r="C226" s="123"/>
      <c r="D226" s="123"/>
      <c r="E226" s="123">
        <v>2</v>
      </c>
      <c r="F226" s="123"/>
      <c r="G226" s="123">
        <v>24</v>
      </c>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v>1</v>
      </c>
      <c r="AI226" s="123"/>
      <c r="AJ226" s="123"/>
      <c r="AK226" s="123"/>
      <c r="AL226" s="123"/>
      <c r="AM226" s="123"/>
      <c r="AN226" s="123"/>
      <c r="AO226" s="123"/>
      <c r="AP226" s="123"/>
      <c r="AQ226" s="123"/>
      <c r="AR226" s="123"/>
      <c r="AS226" s="123"/>
      <c r="AT226" s="123"/>
      <c r="AU226" s="123">
        <v>1</v>
      </c>
      <c r="AV226" s="123"/>
      <c r="AW226" s="123"/>
      <c r="AX226" s="123"/>
      <c r="AY226" s="123"/>
      <c r="AZ226" s="123"/>
      <c r="BA226" s="123"/>
      <c r="BB226" s="123"/>
      <c r="BC226" s="123"/>
      <c r="BD226" s="123"/>
      <c r="BE226" s="123"/>
      <c r="BF226" s="123"/>
      <c r="BG226" s="123"/>
      <c r="BH226" s="123"/>
      <c r="BI226" s="123"/>
      <c r="BJ226" s="123"/>
      <c r="BK226" s="123"/>
      <c r="BL226" s="123"/>
      <c r="BM226" s="123"/>
      <c r="BN226" s="123"/>
      <c r="BO226" s="123"/>
      <c r="BP226" s="123"/>
      <c r="BQ226" s="123"/>
      <c r="BR226" s="123"/>
      <c r="BS226" s="123"/>
      <c r="BT226" s="123"/>
      <c r="BU226" s="123"/>
      <c r="BV226" s="123"/>
      <c r="BW226" s="123"/>
      <c r="BX226" s="123"/>
      <c r="BY226" s="123"/>
      <c r="BZ226" s="123"/>
      <c r="CA226" s="123"/>
      <c r="CB226" s="123"/>
      <c r="CC226" s="123"/>
      <c r="CD226" s="123"/>
      <c r="CE226" s="123"/>
      <c r="CF226" s="123"/>
      <c r="CG226" s="123"/>
      <c r="CH226" s="123"/>
      <c r="CI226" s="123"/>
      <c r="CJ226" s="123"/>
      <c r="CK226" s="123"/>
      <c r="CL226" s="123"/>
      <c r="CM226" s="123"/>
      <c r="CN226" s="123"/>
      <c r="CO226" s="123"/>
      <c r="CP226" s="123"/>
      <c r="CQ226" s="123"/>
      <c r="CR226" s="123"/>
      <c r="CS226" s="123"/>
      <c r="CT226" s="123"/>
      <c r="CU226" s="123"/>
      <c r="CV226" s="123"/>
      <c r="CW226" s="123"/>
      <c r="CY226" s="123">
        <v>1</v>
      </c>
      <c r="CZ226" s="123">
        <f t="shared" si="7"/>
        <v>29</v>
      </c>
      <c r="DA226" s="158"/>
      <c r="DC226" s="81"/>
      <c r="DD226" s="81"/>
      <c r="DE226" s="89"/>
    </row>
    <row r="227" spans="1:109" ht="12.75">
      <c r="A227" s="278"/>
      <c r="B227" s="52" t="s">
        <v>465</v>
      </c>
      <c r="C227" s="123"/>
      <c r="D227" s="123"/>
      <c r="E227" s="123">
        <v>2</v>
      </c>
      <c r="F227" s="123"/>
      <c r="G227" s="123">
        <v>13</v>
      </c>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v>3</v>
      </c>
      <c r="AI227" s="123"/>
      <c r="AJ227" s="123"/>
      <c r="AK227" s="123"/>
      <c r="AL227" s="123"/>
      <c r="AM227" s="123"/>
      <c r="AN227" s="123"/>
      <c r="AO227" s="123"/>
      <c r="AP227" s="123"/>
      <c r="AQ227" s="123"/>
      <c r="AR227" s="123"/>
      <c r="AS227" s="123"/>
      <c r="AT227" s="123"/>
      <c r="AU227" s="123">
        <v>1</v>
      </c>
      <c r="AV227" s="123">
        <v>1</v>
      </c>
      <c r="AW227" s="123"/>
      <c r="AX227" s="123"/>
      <c r="AY227" s="123"/>
      <c r="AZ227" s="123"/>
      <c r="BA227" s="123"/>
      <c r="BB227" s="123"/>
      <c r="BC227" s="123"/>
      <c r="BD227" s="123"/>
      <c r="BE227" s="123"/>
      <c r="BF227" s="123"/>
      <c r="BG227" s="123"/>
      <c r="BH227" s="123"/>
      <c r="BI227" s="123"/>
      <c r="BJ227" s="123"/>
      <c r="BK227" s="123"/>
      <c r="BL227" s="123"/>
      <c r="BM227" s="123"/>
      <c r="BN227" s="123"/>
      <c r="BO227" s="123"/>
      <c r="BP227" s="123"/>
      <c r="BQ227" s="123"/>
      <c r="BR227" s="123"/>
      <c r="BS227" s="123"/>
      <c r="BT227" s="123"/>
      <c r="BU227" s="123"/>
      <c r="BV227" s="123"/>
      <c r="BW227" s="123"/>
      <c r="BX227" s="123"/>
      <c r="BY227" s="123"/>
      <c r="BZ227" s="123"/>
      <c r="CA227" s="123"/>
      <c r="CB227" s="123"/>
      <c r="CC227" s="123"/>
      <c r="CD227" s="123"/>
      <c r="CE227" s="123"/>
      <c r="CF227" s="123"/>
      <c r="CG227" s="123"/>
      <c r="CH227" s="123"/>
      <c r="CI227" s="123"/>
      <c r="CJ227" s="123"/>
      <c r="CK227" s="123"/>
      <c r="CL227" s="123"/>
      <c r="CM227" s="123"/>
      <c r="CN227" s="123"/>
      <c r="CO227" s="123"/>
      <c r="CP227" s="123"/>
      <c r="CQ227" s="123"/>
      <c r="CR227" s="123"/>
      <c r="CS227" s="123"/>
      <c r="CT227" s="123"/>
      <c r="CU227" s="123"/>
      <c r="CV227" s="123">
        <v>1</v>
      </c>
      <c r="CW227" s="123"/>
      <c r="CY227" s="123">
        <v>2</v>
      </c>
      <c r="CZ227" s="123">
        <f t="shared" si="7"/>
        <v>23</v>
      </c>
      <c r="DA227" s="158"/>
      <c r="DC227" s="81"/>
      <c r="DD227" s="81"/>
      <c r="DE227" s="89"/>
    </row>
    <row r="228" spans="1:109" ht="24">
      <c r="A228" s="278"/>
      <c r="B228" s="52" t="s">
        <v>466</v>
      </c>
      <c r="C228" s="123"/>
      <c r="D228" s="123"/>
      <c r="E228" s="123"/>
      <c r="F228" s="123"/>
      <c r="G228" s="123">
        <v>5</v>
      </c>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v>1</v>
      </c>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c r="BU228" s="123"/>
      <c r="BV228" s="123"/>
      <c r="BW228" s="123"/>
      <c r="BX228" s="123"/>
      <c r="BY228" s="123"/>
      <c r="BZ228" s="123"/>
      <c r="CA228" s="123"/>
      <c r="CB228" s="123"/>
      <c r="CC228" s="123"/>
      <c r="CD228" s="123"/>
      <c r="CE228" s="123"/>
      <c r="CF228" s="123"/>
      <c r="CG228" s="123"/>
      <c r="CH228" s="123"/>
      <c r="CI228" s="123"/>
      <c r="CJ228" s="123"/>
      <c r="CK228" s="123"/>
      <c r="CL228" s="123"/>
      <c r="CM228" s="123"/>
      <c r="CN228" s="123"/>
      <c r="CO228" s="123"/>
      <c r="CP228" s="123"/>
      <c r="CQ228" s="123"/>
      <c r="CR228" s="123"/>
      <c r="CS228" s="123"/>
      <c r="CT228" s="123"/>
      <c r="CU228" s="123"/>
      <c r="CV228" s="123"/>
      <c r="CW228" s="123"/>
      <c r="CY228" s="123"/>
      <c r="CZ228" s="123">
        <f t="shared" si="7"/>
        <v>6</v>
      </c>
      <c r="DA228" s="158"/>
      <c r="DC228" s="81"/>
      <c r="DD228" s="81"/>
      <c r="DE228" s="89"/>
    </row>
    <row r="229" spans="1:109" ht="12.75">
      <c r="A229" s="278"/>
      <c r="B229" s="52" t="s">
        <v>467</v>
      </c>
      <c r="C229" s="123"/>
      <c r="D229" s="123"/>
      <c r="E229" s="123">
        <v>2</v>
      </c>
      <c r="F229" s="123"/>
      <c r="G229" s="123">
        <v>9</v>
      </c>
      <c r="H229" s="123"/>
      <c r="I229" s="123"/>
      <c r="J229" s="123"/>
      <c r="K229" s="123"/>
      <c r="L229" s="123"/>
      <c r="M229" s="123"/>
      <c r="N229" s="123"/>
      <c r="O229" s="123"/>
      <c r="P229" s="123"/>
      <c r="Q229" s="123"/>
      <c r="R229" s="123"/>
      <c r="S229" s="123">
        <v>1</v>
      </c>
      <c r="T229" s="123"/>
      <c r="U229" s="123"/>
      <c r="V229" s="123"/>
      <c r="W229" s="123"/>
      <c r="X229" s="123"/>
      <c r="Y229" s="123">
        <v>1</v>
      </c>
      <c r="Z229" s="123"/>
      <c r="AA229" s="123"/>
      <c r="AB229" s="123"/>
      <c r="AC229" s="123"/>
      <c r="AD229" s="123"/>
      <c r="AE229" s="123"/>
      <c r="AF229" s="123"/>
      <c r="AG229" s="123"/>
      <c r="AH229" s="123">
        <v>6</v>
      </c>
      <c r="AI229" s="123"/>
      <c r="AJ229" s="123"/>
      <c r="AK229" s="123"/>
      <c r="AL229" s="123"/>
      <c r="AM229" s="123"/>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3"/>
      <c r="BR229" s="123"/>
      <c r="BS229" s="123">
        <v>1</v>
      </c>
      <c r="BT229" s="123"/>
      <c r="BU229" s="123"/>
      <c r="BV229" s="123"/>
      <c r="BW229" s="123"/>
      <c r="BX229" s="123"/>
      <c r="BY229" s="123"/>
      <c r="BZ229" s="123"/>
      <c r="CA229" s="123"/>
      <c r="CB229" s="123">
        <v>1</v>
      </c>
      <c r="CC229" s="123"/>
      <c r="CD229" s="123"/>
      <c r="CE229" s="123"/>
      <c r="CF229" s="123"/>
      <c r="CG229" s="123"/>
      <c r="CH229" s="123"/>
      <c r="CI229" s="123"/>
      <c r="CJ229" s="123"/>
      <c r="CK229" s="123"/>
      <c r="CL229" s="123"/>
      <c r="CM229" s="123"/>
      <c r="CN229" s="123"/>
      <c r="CO229" s="123"/>
      <c r="CP229" s="123"/>
      <c r="CQ229" s="123"/>
      <c r="CR229" s="123"/>
      <c r="CS229" s="123"/>
      <c r="CT229" s="123"/>
      <c r="CU229" s="123"/>
      <c r="CV229" s="123"/>
      <c r="CW229" s="123"/>
      <c r="CY229" s="123">
        <v>6</v>
      </c>
      <c r="CZ229" s="123">
        <f t="shared" si="7"/>
        <v>27</v>
      </c>
      <c r="DA229" s="158"/>
      <c r="DC229" s="81"/>
      <c r="DD229" s="81"/>
      <c r="DE229" s="89"/>
    </row>
    <row r="230" spans="1:109" ht="12.75">
      <c r="A230" s="278"/>
      <c r="B230" s="52" t="s">
        <v>468</v>
      </c>
      <c r="C230" s="123"/>
      <c r="D230" s="123"/>
      <c r="E230" s="123"/>
      <c r="F230" s="123"/>
      <c r="G230" s="123">
        <v>11</v>
      </c>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3"/>
      <c r="AY230" s="123"/>
      <c r="AZ230" s="123"/>
      <c r="BA230" s="123"/>
      <c r="BB230" s="123"/>
      <c r="BC230" s="123"/>
      <c r="BD230" s="123"/>
      <c r="BE230" s="123"/>
      <c r="BF230" s="123"/>
      <c r="BG230" s="123"/>
      <c r="BH230" s="123"/>
      <c r="BI230" s="123"/>
      <c r="BJ230" s="123"/>
      <c r="BK230" s="123"/>
      <c r="BL230" s="123"/>
      <c r="BM230" s="123"/>
      <c r="BN230" s="123"/>
      <c r="BO230" s="123"/>
      <c r="BP230" s="123"/>
      <c r="BQ230" s="123"/>
      <c r="BR230" s="123"/>
      <c r="BS230" s="123"/>
      <c r="BT230" s="123"/>
      <c r="BU230" s="123"/>
      <c r="BV230" s="123"/>
      <c r="BW230" s="123"/>
      <c r="BX230" s="123"/>
      <c r="BY230" s="123"/>
      <c r="BZ230" s="123"/>
      <c r="CA230" s="123"/>
      <c r="CB230" s="123"/>
      <c r="CC230" s="123"/>
      <c r="CD230" s="123"/>
      <c r="CE230" s="123"/>
      <c r="CF230" s="123"/>
      <c r="CG230" s="123"/>
      <c r="CH230" s="123"/>
      <c r="CI230" s="123"/>
      <c r="CJ230" s="123"/>
      <c r="CK230" s="123"/>
      <c r="CL230" s="123"/>
      <c r="CM230" s="123"/>
      <c r="CN230" s="123"/>
      <c r="CO230" s="123"/>
      <c r="CP230" s="123"/>
      <c r="CQ230" s="123"/>
      <c r="CR230" s="123"/>
      <c r="CS230" s="123"/>
      <c r="CT230" s="123"/>
      <c r="CU230" s="123"/>
      <c r="CV230" s="123"/>
      <c r="CW230" s="123"/>
      <c r="CY230" s="123">
        <v>3</v>
      </c>
      <c r="CZ230" s="123">
        <f t="shared" si="7"/>
        <v>14</v>
      </c>
      <c r="DA230" s="158"/>
      <c r="DC230" s="81"/>
      <c r="DD230" s="81"/>
      <c r="DE230" s="89"/>
    </row>
    <row r="231" spans="1:109" ht="12.75">
      <c r="A231" s="278"/>
      <c r="B231" s="52" t="s">
        <v>469</v>
      </c>
      <c r="C231" s="123"/>
      <c r="D231" s="123"/>
      <c r="E231" s="123">
        <v>4</v>
      </c>
      <c r="F231" s="123"/>
      <c r="G231" s="123">
        <v>22</v>
      </c>
      <c r="H231" s="123"/>
      <c r="I231" s="123"/>
      <c r="J231" s="123"/>
      <c r="K231" s="123"/>
      <c r="L231" s="123"/>
      <c r="M231" s="123"/>
      <c r="N231" s="123"/>
      <c r="O231" s="123"/>
      <c r="P231" s="123"/>
      <c r="Q231" s="123"/>
      <c r="R231" s="123"/>
      <c r="S231" s="123"/>
      <c r="T231" s="123"/>
      <c r="U231" s="123">
        <v>1</v>
      </c>
      <c r="V231" s="123"/>
      <c r="W231" s="123"/>
      <c r="X231" s="123"/>
      <c r="Y231" s="123"/>
      <c r="Z231" s="123"/>
      <c r="AA231" s="123"/>
      <c r="AB231" s="123"/>
      <c r="AC231" s="123"/>
      <c r="AD231" s="123"/>
      <c r="AE231" s="123"/>
      <c r="AF231" s="123"/>
      <c r="AG231" s="123"/>
      <c r="AH231" s="123">
        <v>8</v>
      </c>
      <c r="AI231" s="123"/>
      <c r="AJ231" s="123"/>
      <c r="AK231" s="123"/>
      <c r="AL231" s="123"/>
      <c r="AM231" s="123"/>
      <c r="AN231" s="123"/>
      <c r="AO231" s="123"/>
      <c r="AP231" s="123"/>
      <c r="AQ231" s="123"/>
      <c r="AR231" s="123"/>
      <c r="AS231" s="123"/>
      <c r="AT231" s="123"/>
      <c r="AU231" s="123">
        <v>4</v>
      </c>
      <c r="AV231" s="123"/>
      <c r="AW231" s="123"/>
      <c r="AX231" s="123"/>
      <c r="AY231" s="123"/>
      <c r="AZ231" s="123"/>
      <c r="BA231" s="123"/>
      <c r="BB231" s="123"/>
      <c r="BC231" s="123"/>
      <c r="BD231" s="123"/>
      <c r="BE231" s="123"/>
      <c r="BF231" s="123"/>
      <c r="BG231" s="123"/>
      <c r="BH231" s="123"/>
      <c r="BI231" s="123"/>
      <c r="BJ231" s="123"/>
      <c r="BK231" s="123"/>
      <c r="BL231" s="123"/>
      <c r="BM231" s="123"/>
      <c r="BN231" s="123"/>
      <c r="BO231" s="123"/>
      <c r="BP231" s="123"/>
      <c r="BQ231" s="123"/>
      <c r="BR231" s="123"/>
      <c r="BS231" s="123"/>
      <c r="BT231" s="123"/>
      <c r="BU231" s="123"/>
      <c r="BV231" s="123"/>
      <c r="BW231" s="123"/>
      <c r="BX231" s="123"/>
      <c r="BY231" s="123"/>
      <c r="BZ231" s="123"/>
      <c r="CA231" s="123"/>
      <c r="CB231" s="123"/>
      <c r="CC231" s="123"/>
      <c r="CD231" s="123"/>
      <c r="CE231" s="123"/>
      <c r="CF231" s="123"/>
      <c r="CG231" s="123"/>
      <c r="CH231" s="123"/>
      <c r="CI231" s="123"/>
      <c r="CJ231" s="123"/>
      <c r="CK231" s="123"/>
      <c r="CL231" s="123"/>
      <c r="CM231" s="123"/>
      <c r="CN231" s="123"/>
      <c r="CO231" s="123"/>
      <c r="CP231" s="123"/>
      <c r="CQ231" s="123"/>
      <c r="CR231" s="123"/>
      <c r="CS231" s="123"/>
      <c r="CT231" s="123"/>
      <c r="CU231" s="123"/>
      <c r="CV231" s="123"/>
      <c r="CW231" s="123"/>
      <c r="CY231" s="123">
        <v>3</v>
      </c>
      <c r="CZ231" s="123">
        <f t="shared" si="7"/>
        <v>42</v>
      </c>
      <c r="DA231" s="158"/>
      <c r="DC231" s="81"/>
      <c r="DD231" s="81"/>
      <c r="DE231" s="89"/>
    </row>
    <row r="232" spans="1:109" ht="12.75">
      <c r="A232" s="278"/>
      <c r="B232" s="52" t="s">
        <v>470</v>
      </c>
      <c r="C232" s="123"/>
      <c r="D232" s="123"/>
      <c r="E232" s="123">
        <v>17</v>
      </c>
      <c r="F232" s="123"/>
      <c r="G232" s="123">
        <v>10</v>
      </c>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v>2</v>
      </c>
      <c r="AI232" s="123"/>
      <c r="AJ232" s="123"/>
      <c r="AK232" s="123"/>
      <c r="AL232" s="123"/>
      <c r="AM232" s="123"/>
      <c r="AN232" s="123"/>
      <c r="AO232" s="123"/>
      <c r="AP232" s="123"/>
      <c r="AQ232" s="123"/>
      <c r="AR232" s="123"/>
      <c r="AS232" s="123"/>
      <c r="AT232" s="123"/>
      <c r="AU232" s="123"/>
      <c r="AV232" s="123"/>
      <c r="AW232" s="123"/>
      <c r="AX232" s="123"/>
      <c r="AY232" s="123"/>
      <c r="AZ232" s="123"/>
      <c r="BA232" s="123"/>
      <c r="BB232" s="123"/>
      <c r="BC232" s="123"/>
      <c r="BD232" s="123"/>
      <c r="BE232" s="123"/>
      <c r="BF232" s="123"/>
      <c r="BG232" s="123"/>
      <c r="BH232" s="123"/>
      <c r="BI232" s="123"/>
      <c r="BJ232" s="123"/>
      <c r="BK232" s="123"/>
      <c r="BL232" s="123"/>
      <c r="BM232" s="123"/>
      <c r="BN232" s="123"/>
      <c r="BO232" s="123"/>
      <c r="BP232" s="123"/>
      <c r="BQ232" s="123"/>
      <c r="BR232" s="123"/>
      <c r="BS232" s="123"/>
      <c r="BT232" s="123"/>
      <c r="BU232" s="123"/>
      <c r="BV232" s="123"/>
      <c r="BW232" s="123"/>
      <c r="BX232" s="123"/>
      <c r="BY232" s="123"/>
      <c r="BZ232" s="123"/>
      <c r="CA232" s="123"/>
      <c r="CB232" s="123">
        <v>1</v>
      </c>
      <c r="CC232" s="123"/>
      <c r="CD232" s="123"/>
      <c r="CE232" s="123"/>
      <c r="CF232" s="123"/>
      <c r="CG232" s="123"/>
      <c r="CH232" s="123"/>
      <c r="CI232" s="123"/>
      <c r="CJ232" s="123"/>
      <c r="CK232" s="123"/>
      <c r="CL232" s="123"/>
      <c r="CM232" s="123"/>
      <c r="CN232" s="123">
        <v>1</v>
      </c>
      <c r="CO232" s="123"/>
      <c r="CP232" s="123"/>
      <c r="CQ232" s="123"/>
      <c r="CR232" s="123"/>
      <c r="CS232" s="123"/>
      <c r="CT232" s="123"/>
      <c r="CU232" s="123"/>
      <c r="CV232" s="123"/>
      <c r="CW232" s="123"/>
      <c r="CY232" s="123">
        <v>1</v>
      </c>
      <c r="CZ232" s="123">
        <f t="shared" si="7"/>
        <v>32</v>
      </c>
      <c r="DA232" s="158"/>
      <c r="DC232" s="81"/>
      <c r="DD232" s="81"/>
      <c r="DE232" s="89"/>
    </row>
    <row r="233" spans="1:109" ht="12.75">
      <c r="A233" s="278"/>
      <c r="B233" s="52" t="s">
        <v>471</v>
      </c>
      <c r="C233" s="123"/>
      <c r="D233" s="123"/>
      <c r="E233" s="123">
        <v>14</v>
      </c>
      <c r="F233" s="123"/>
      <c r="G233" s="123">
        <v>63</v>
      </c>
      <c r="H233" s="123"/>
      <c r="I233" s="123"/>
      <c r="J233" s="123"/>
      <c r="K233" s="123"/>
      <c r="L233" s="123"/>
      <c r="M233" s="123"/>
      <c r="N233" s="123"/>
      <c r="O233" s="123"/>
      <c r="P233" s="123"/>
      <c r="Q233" s="123"/>
      <c r="R233" s="123"/>
      <c r="S233" s="123">
        <v>1</v>
      </c>
      <c r="T233" s="123"/>
      <c r="U233" s="123"/>
      <c r="V233" s="123"/>
      <c r="W233" s="123"/>
      <c r="X233" s="123"/>
      <c r="Y233" s="123"/>
      <c r="Z233" s="123"/>
      <c r="AA233" s="123"/>
      <c r="AB233" s="123"/>
      <c r="AC233" s="123"/>
      <c r="AD233" s="123">
        <v>4</v>
      </c>
      <c r="AE233" s="123"/>
      <c r="AF233" s="123"/>
      <c r="AG233" s="123"/>
      <c r="AH233" s="123">
        <v>2</v>
      </c>
      <c r="AI233" s="123"/>
      <c r="AJ233" s="123"/>
      <c r="AK233" s="123"/>
      <c r="AL233" s="123"/>
      <c r="AM233" s="123"/>
      <c r="AN233" s="123"/>
      <c r="AO233" s="123"/>
      <c r="AP233" s="123"/>
      <c r="AQ233" s="123"/>
      <c r="AR233" s="123"/>
      <c r="AS233" s="123"/>
      <c r="AT233" s="123"/>
      <c r="AU233" s="123">
        <v>1</v>
      </c>
      <c r="AV233" s="123"/>
      <c r="AW233" s="123"/>
      <c r="AX233" s="123"/>
      <c r="AY233" s="123"/>
      <c r="AZ233" s="123"/>
      <c r="BA233" s="123"/>
      <c r="BB233" s="123"/>
      <c r="BC233" s="123"/>
      <c r="BD233" s="123"/>
      <c r="BE233" s="123"/>
      <c r="BF233" s="123"/>
      <c r="BG233" s="123"/>
      <c r="BH233" s="123"/>
      <c r="BI233" s="123"/>
      <c r="BJ233" s="123"/>
      <c r="BK233" s="123"/>
      <c r="BL233" s="123"/>
      <c r="BM233" s="123"/>
      <c r="BN233" s="123"/>
      <c r="BO233" s="123"/>
      <c r="BP233" s="123"/>
      <c r="BQ233" s="123"/>
      <c r="BR233" s="123"/>
      <c r="BS233" s="123">
        <v>3</v>
      </c>
      <c r="BT233" s="123"/>
      <c r="BU233" s="123"/>
      <c r="BV233" s="123"/>
      <c r="BW233" s="123"/>
      <c r="BX233" s="123"/>
      <c r="BY233" s="123"/>
      <c r="BZ233" s="123"/>
      <c r="CA233" s="123"/>
      <c r="CB233" s="123"/>
      <c r="CC233" s="123"/>
      <c r="CD233" s="123"/>
      <c r="CE233" s="123"/>
      <c r="CF233" s="123"/>
      <c r="CG233" s="123"/>
      <c r="CH233" s="123"/>
      <c r="CI233" s="123"/>
      <c r="CJ233" s="123"/>
      <c r="CK233" s="123"/>
      <c r="CL233" s="123"/>
      <c r="CM233" s="123"/>
      <c r="CN233" s="123"/>
      <c r="CO233" s="123"/>
      <c r="CP233" s="123"/>
      <c r="CQ233" s="123"/>
      <c r="CR233" s="123"/>
      <c r="CS233" s="123"/>
      <c r="CT233" s="123"/>
      <c r="CU233" s="123"/>
      <c r="CV233" s="123"/>
      <c r="CW233" s="123"/>
      <c r="CY233" s="123">
        <v>5</v>
      </c>
      <c r="CZ233" s="123">
        <f t="shared" si="7"/>
        <v>93</v>
      </c>
      <c r="DA233" s="158"/>
      <c r="DC233" s="81"/>
      <c r="DD233" s="81"/>
      <c r="DE233" s="89"/>
    </row>
    <row r="234" spans="1:109" ht="13.5" thickBot="1">
      <c r="A234" s="248" t="s">
        <v>84</v>
      </c>
      <c r="B234" s="52" t="s">
        <v>472</v>
      </c>
      <c r="C234" s="123"/>
      <c r="D234" s="123"/>
      <c r="E234" s="123"/>
      <c r="F234" s="123"/>
      <c r="G234" s="123">
        <v>5</v>
      </c>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c r="AN234" s="123"/>
      <c r="AO234" s="123"/>
      <c r="AP234" s="123"/>
      <c r="AQ234" s="123"/>
      <c r="AR234" s="123"/>
      <c r="AS234" s="123"/>
      <c r="AT234" s="123"/>
      <c r="AU234" s="123"/>
      <c r="AV234" s="123"/>
      <c r="AW234" s="123"/>
      <c r="AX234" s="123"/>
      <c r="AY234" s="123"/>
      <c r="AZ234" s="123"/>
      <c r="BA234" s="123"/>
      <c r="BB234" s="123"/>
      <c r="BC234" s="123"/>
      <c r="BD234" s="123"/>
      <c r="BE234" s="123"/>
      <c r="BF234" s="123"/>
      <c r="BG234" s="123"/>
      <c r="BH234" s="123"/>
      <c r="BI234" s="123"/>
      <c r="BJ234" s="123"/>
      <c r="BK234" s="123"/>
      <c r="BL234" s="123"/>
      <c r="BM234" s="123"/>
      <c r="BN234" s="123"/>
      <c r="BO234" s="123"/>
      <c r="BP234" s="123"/>
      <c r="BQ234" s="123"/>
      <c r="BR234" s="123"/>
      <c r="BS234" s="123"/>
      <c r="BT234" s="123"/>
      <c r="BU234" s="123"/>
      <c r="BV234" s="123"/>
      <c r="BW234" s="123"/>
      <c r="BX234" s="123"/>
      <c r="BY234" s="123"/>
      <c r="BZ234" s="123"/>
      <c r="CA234" s="123"/>
      <c r="CB234" s="123"/>
      <c r="CC234" s="123"/>
      <c r="CD234" s="123"/>
      <c r="CE234" s="123"/>
      <c r="CF234" s="123"/>
      <c r="CG234" s="123"/>
      <c r="CH234" s="123"/>
      <c r="CI234" s="123"/>
      <c r="CJ234" s="123"/>
      <c r="CK234" s="123"/>
      <c r="CL234" s="123"/>
      <c r="CM234" s="123"/>
      <c r="CN234" s="123"/>
      <c r="CO234" s="123"/>
      <c r="CP234" s="123"/>
      <c r="CQ234" s="123"/>
      <c r="CR234" s="123"/>
      <c r="CS234" s="123"/>
      <c r="CT234" s="123"/>
      <c r="CU234" s="123"/>
      <c r="CV234" s="123"/>
      <c r="CW234" s="123"/>
      <c r="CY234" s="123">
        <v>1</v>
      </c>
      <c r="CZ234" s="123">
        <f t="shared" si="7"/>
        <v>6</v>
      </c>
      <c r="DA234" s="158"/>
      <c r="DC234" s="81"/>
      <c r="DD234" s="81"/>
      <c r="DE234" s="89"/>
    </row>
    <row r="235" spans="1:109" ht="24.75" thickTop="1">
      <c r="A235" s="278"/>
      <c r="B235" s="52" t="s">
        <v>473</v>
      </c>
      <c r="C235" s="123"/>
      <c r="D235" s="123"/>
      <c r="E235" s="123">
        <v>36</v>
      </c>
      <c r="F235" s="123"/>
      <c r="G235" s="123">
        <v>186</v>
      </c>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v>6</v>
      </c>
      <c r="AE235" s="123"/>
      <c r="AF235" s="123"/>
      <c r="AG235" s="123"/>
      <c r="AH235" s="123">
        <v>14</v>
      </c>
      <c r="AI235" s="123"/>
      <c r="AJ235" s="123"/>
      <c r="AK235" s="123"/>
      <c r="AL235" s="123">
        <v>1</v>
      </c>
      <c r="AM235" s="123">
        <v>1</v>
      </c>
      <c r="AN235" s="123"/>
      <c r="AO235" s="123"/>
      <c r="AP235" s="123"/>
      <c r="AQ235" s="123"/>
      <c r="AR235" s="123"/>
      <c r="AS235" s="123"/>
      <c r="AT235" s="123"/>
      <c r="AU235" s="123">
        <v>9</v>
      </c>
      <c r="AV235" s="123">
        <v>3</v>
      </c>
      <c r="AW235" s="123"/>
      <c r="AX235" s="123"/>
      <c r="AY235" s="123"/>
      <c r="AZ235" s="123"/>
      <c r="BA235" s="123"/>
      <c r="BB235" s="123"/>
      <c r="BC235" s="123"/>
      <c r="BD235" s="123"/>
      <c r="BE235" s="123"/>
      <c r="BF235" s="123"/>
      <c r="BG235" s="123"/>
      <c r="BH235" s="123"/>
      <c r="BI235" s="123"/>
      <c r="BJ235" s="123">
        <v>2</v>
      </c>
      <c r="BK235" s="123"/>
      <c r="BL235" s="123"/>
      <c r="BM235" s="123"/>
      <c r="BN235" s="123"/>
      <c r="BO235" s="123"/>
      <c r="BP235" s="123"/>
      <c r="BQ235" s="123"/>
      <c r="BR235" s="123"/>
      <c r="BS235" s="123">
        <v>5</v>
      </c>
      <c r="BT235" s="123"/>
      <c r="BU235" s="123">
        <v>2</v>
      </c>
      <c r="BV235" s="123"/>
      <c r="BW235" s="123"/>
      <c r="BX235" s="123"/>
      <c r="BY235" s="123"/>
      <c r="BZ235" s="123"/>
      <c r="CA235" s="123"/>
      <c r="CB235" s="123">
        <v>2</v>
      </c>
      <c r="CC235" s="123"/>
      <c r="CD235" s="123"/>
      <c r="CE235" s="123"/>
      <c r="CF235" s="123"/>
      <c r="CG235" s="123"/>
      <c r="CH235" s="123"/>
      <c r="CI235" s="123"/>
      <c r="CJ235" s="123"/>
      <c r="CK235" s="123"/>
      <c r="CL235" s="123"/>
      <c r="CM235" s="123"/>
      <c r="CN235" s="123">
        <v>2</v>
      </c>
      <c r="CO235" s="123"/>
      <c r="CP235" s="123"/>
      <c r="CQ235" s="123"/>
      <c r="CR235" s="123"/>
      <c r="CS235" s="123"/>
      <c r="CT235" s="123"/>
      <c r="CU235" s="123"/>
      <c r="CV235" s="123">
        <v>1</v>
      </c>
      <c r="CW235" s="123"/>
      <c r="CY235" s="123">
        <v>15</v>
      </c>
      <c r="CZ235" s="123">
        <f t="shared" si="7"/>
        <v>285</v>
      </c>
      <c r="DA235" s="158"/>
      <c r="DC235" s="81"/>
      <c r="DD235" s="81"/>
      <c r="DE235" s="89"/>
    </row>
    <row r="236" spans="1:109" ht="12.75">
      <c r="A236" s="278"/>
      <c r="B236" s="52" t="s">
        <v>474</v>
      </c>
      <c r="C236" s="123"/>
      <c r="D236" s="123"/>
      <c r="E236" s="123">
        <v>8</v>
      </c>
      <c r="F236" s="123"/>
      <c r="G236" s="123">
        <v>65</v>
      </c>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v>1</v>
      </c>
      <c r="AE236" s="123"/>
      <c r="AF236" s="123"/>
      <c r="AG236" s="123"/>
      <c r="AH236" s="123">
        <v>12</v>
      </c>
      <c r="AI236" s="123"/>
      <c r="AJ236" s="123"/>
      <c r="AK236" s="123"/>
      <c r="AL236" s="123"/>
      <c r="AM236" s="123"/>
      <c r="AN236" s="123"/>
      <c r="AO236" s="123"/>
      <c r="AP236" s="123"/>
      <c r="AQ236" s="123"/>
      <c r="AR236" s="123"/>
      <c r="AS236" s="123"/>
      <c r="AT236" s="123"/>
      <c r="AU236" s="123">
        <v>5</v>
      </c>
      <c r="AV236" s="123"/>
      <c r="AW236" s="123"/>
      <c r="AX236" s="123"/>
      <c r="AY236" s="123"/>
      <c r="AZ236" s="123"/>
      <c r="BA236" s="123"/>
      <c r="BB236" s="123"/>
      <c r="BC236" s="123"/>
      <c r="BD236" s="123"/>
      <c r="BE236" s="123"/>
      <c r="BF236" s="123"/>
      <c r="BG236" s="123"/>
      <c r="BH236" s="123"/>
      <c r="BI236" s="123"/>
      <c r="BJ236" s="123"/>
      <c r="BK236" s="123"/>
      <c r="BL236" s="123"/>
      <c r="BM236" s="123"/>
      <c r="BN236" s="123"/>
      <c r="BO236" s="123"/>
      <c r="BP236" s="123"/>
      <c r="BQ236" s="123"/>
      <c r="BR236" s="123"/>
      <c r="BS236" s="123"/>
      <c r="BT236" s="123"/>
      <c r="BU236" s="123"/>
      <c r="BV236" s="123"/>
      <c r="BW236" s="123"/>
      <c r="BX236" s="123"/>
      <c r="BY236" s="123"/>
      <c r="BZ236" s="123"/>
      <c r="CA236" s="123"/>
      <c r="CB236" s="123">
        <v>1</v>
      </c>
      <c r="CC236" s="123"/>
      <c r="CD236" s="123"/>
      <c r="CE236" s="123"/>
      <c r="CF236" s="123"/>
      <c r="CG236" s="123"/>
      <c r="CH236" s="123"/>
      <c r="CI236" s="123"/>
      <c r="CJ236" s="123"/>
      <c r="CK236" s="123"/>
      <c r="CL236" s="123"/>
      <c r="CM236" s="123"/>
      <c r="CN236" s="123"/>
      <c r="CO236" s="123"/>
      <c r="CP236" s="123"/>
      <c r="CQ236" s="123"/>
      <c r="CR236" s="123"/>
      <c r="CS236" s="123"/>
      <c r="CT236" s="123"/>
      <c r="CU236" s="123"/>
      <c r="CV236" s="123"/>
      <c r="CW236" s="123"/>
      <c r="CY236" s="123">
        <v>18</v>
      </c>
      <c r="CZ236" s="123">
        <f t="shared" si="7"/>
        <v>110</v>
      </c>
      <c r="DA236" s="158"/>
      <c r="DC236" s="81"/>
      <c r="DD236" s="81"/>
      <c r="DE236" s="89"/>
    </row>
    <row r="237" spans="1:109" ht="12.75">
      <c r="A237" s="278"/>
      <c r="B237" s="52" t="s">
        <v>475</v>
      </c>
      <c r="C237" s="123"/>
      <c r="D237" s="123"/>
      <c r="E237" s="123">
        <v>33</v>
      </c>
      <c r="F237" s="123"/>
      <c r="G237" s="123">
        <v>62</v>
      </c>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v>10</v>
      </c>
      <c r="AI237" s="123"/>
      <c r="AJ237" s="123"/>
      <c r="AK237" s="123"/>
      <c r="AL237" s="123"/>
      <c r="AM237" s="123"/>
      <c r="AN237" s="123"/>
      <c r="AO237" s="123"/>
      <c r="AP237" s="123"/>
      <c r="AQ237" s="123"/>
      <c r="AR237" s="123"/>
      <c r="AS237" s="123"/>
      <c r="AT237" s="123"/>
      <c r="AU237" s="123">
        <v>3</v>
      </c>
      <c r="AV237" s="123">
        <v>2</v>
      </c>
      <c r="AW237" s="123"/>
      <c r="AX237" s="123"/>
      <c r="AY237" s="123"/>
      <c r="AZ237" s="123"/>
      <c r="BA237" s="123"/>
      <c r="BB237" s="123"/>
      <c r="BC237" s="123"/>
      <c r="BD237" s="123"/>
      <c r="BE237" s="123"/>
      <c r="BF237" s="123"/>
      <c r="BG237" s="123"/>
      <c r="BH237" s="123"/>
      <c r="BI237" s="123"/>
      <c r="BJ237" s="123"/>
      <c r="BK237" s="123"/>
      <c r="BL237" s="123"/>
      <c r="BM237" s="123"/>
      <c r="BN237" s="123"/>
      <c r="BO237" s="123"/>
      <c r="BP237" s="123"/>
      <c r="BQ237" s="123"/>
      <c r="BR237" s="123"/>
      <c r="BS237" s="123"/>
      <c r="BT237" s="123"/>
      <c r="BU237" s="123"/>
      <c r="BV237" s="123"/>
      <c r="BW237" s="123"/>
      <c r="BX237" s="123"/>
      <c r="BY237" s="123"/>
      <c r="BZ237" s="123"/>
      <c r="CA237" s="123"/>
      <c r="CB237" s="123"/>
      <c r="CC237" s="123"/>
      <c r="CD237" s="123"/>
      <c r="CE237" s="123"/>
      <c r="CF237" s="123"/>
      <c r="CG237" s="123"/>
      <c r="CH237" s="123"/>
      <c r="CI237" s="123"/>
      <c r="CJ237" s="123"/>
      <c r="CK237" s="123"/>
      <c r="CL237" s="123"/>
      <c r="CM237" s="123"/>
      <c r="CN237" s="123">
        <v>2</v>
      </c>
      <c r="CO237" s="123"/>
      <c r="CP237" s="123"/>
      <c r="CQ237" s="123"/>
      <c r="CR237" s="123"/>
      <c r="CS237" s="123"/>
      <c r="CT237" s="123"/>
      <c r="CU237" s="123"/>
      <c r="CV237" s="123"/>
      <c r="CW237" s="123"/>
      <c r="CY237" s="123">
        <v>6</v>
      </c>
      <c r="CZ237" s="123">
        <f t="shared" si="7"/>
        <v>118</v>
      </c>
      <c r="DA237" s="158"/>
      <c r="DC237" s="81"/>
      <c r="DD237" s="81"/>
      <c r="DE237" s="89"/>
    </row>
    <row r="238" spans="1:109" ht="12.75">
      <c r="A238" s="278"/>
      <c r="B238" s="52" t="s">
        <v>476</v>
      </c>
      <c r="C238" s="123"/>
      <c r="D238" s="123"/>
      <c r="E238" s="123">
        <v>40</v>
      </c>
      <c r="F238" s="123"/>
      <c r="G238" s="123">
        <v>145</v>
      </c>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v>1</v>
      </c>
      <c r="AE238" s="123"/>
      <c r="AF238" s="123"/>
      <c r="AG238" s="123">
        <v>1</v>
      </c>
      <c r="AH238" s="123">
        <v>11</v>
      </c>
      <c r="AI238" s="123"/>
      <c r="AJ238" s="123"/>
      <c r="AK238" s="123"/>
      <c r="AL238" s="123"/>
      <c r="AM238" s="123"/>
      <c r="AN238" s="123"/>
      <c r="AO238" s="123"/>
      <c r="AP238" s="123"/>
      <c r="AQ238" s="123"/>
      <c r="AR238" s="123"/>
      <c r="AS238" s="123"/>
      <c r="AT238" s="123"/>
      <c r="AU238" s="123">
        <v>22</v>
      </c>
      <c r="AV238" s="123">
        <v>6</v>
      </c>
      <c r="AW238" s="123"/>
      <c r="AX238" s="123"/>
      <c r="AY238" s="123"/>
      <c r="AZ238" s="123"/>
      <c r="BA238" s="123"/>
      <c r="BB238" s="123"/>
      <c r="BC238" s="123"/>
      <c r="BD238" s="123"/>
      <c r="BE238" s="123"/>
      <c r="BF238" s="123"/>
      <c r="BG238" s="123"/>
      <c r="BH238" s="123"/>
      <c r="BI238" s="123"/>
      <c r="BJ238" s="123">
        <v>1</v>
      </c>
      <c r="BK238" s="123"/>
      <c r="BL238" s="123"/>
      <c r="BM238" s="123"/>
      <c r="BN238" s="123"/>
      <c r="BO238" s="123"/>
      <c r="BP238" s="123"/>
      <c r="BQ238" s="123"/>
      <c r="BR238" s="123"/>
      <c r="BS238" s="123">
        <v>10</v>
      </c>
      <c r="BT238" s="123"/>
      <c r="BU238" s="123">
        <v>1</v>
      </c>
      <c r="BV238" s="123"/>
      <c r="BW238" s="123"/>
      <c r="BX238" s="123"/>
      <c r="BY238" s="123"/>
      <c r="BZ238" s="123"/>
      <c r="CA238" s="123"/>
      <c r="CB238" s="123"/>
      <c r="CC238" s="123">
        <v>1</v>
      </c>
      <c r="CD238" s="123"/>
      <c r="CE238" s="123">
        <v>1</v>
      </c>
      <c r="CF238" s="123"/>
      <c r="CG238" s="123"/>
      <c r="CH238" s="123"/>
      <c r="CI238" s="123"/>
      <c r="CJ238" s="123"/>
      <c r="CK238" s="123"/>
      <c r="CL238" s="123"/>
      <c r="CM238" s="123"/>
      <c r="CN238" s="123">
        <v>3</v>
      </c>
      <c r="CO238" s="123"/>
      <c r="CP238" s="123"/>
      <c r="CQ238" s="123"/>
      <c r="CR238" s="123"/>
      <c r="CS238" s="123"/>
      <c r="CT238" s="123"/>
      <c r="CU238" s="123"/>
      <c r="CV238" s="123"/>
      <c r="CW238" s="123"/>
      <c r="CY238" s="123">
        <v>18</v>
      </c>
      <c r="CZ238" s="123">
        <f t="shared" si="7"/>
        <v>261</v>
      </c>
      <c r="DA238" s="158"/>
      <c r="DC238" s="81"/>
      <c r="DD238" s="81"/>
      <c r="DE238" s="89"/>
    </row>
    <row r="239" spans="1:109" ht="24">
      <c r="A239" s="278"/>
      <c r="B239" s="52" t="s">
        <v>477</v>
      </c>
      <c r="C239" s="123"/>
      <c r="D239" s="123"/>
      <c r="E239" s="123">
        <v>1</v>
      </c>
      <c r="F239" s="123"/>
      <c r="G239" s="123">
        <v>57</v>
      </c>
      <c r="H239" s="123"/>
      <c r="I239" s="123"/>
      <c r="J239" s="123"/>
      <c r="K239" s="123"/>
      <c r="L239" s="123"/>
      <c r="M239" s="123"/>
      <c r="N239" s="123"/>
      <c r="O239" s="123"/>
      <c r="P239" s="123"/>
      <c r="Q239" s="123"/>
      <c r="R239" s="123"/>
      <c r="S239" s="123"/>
      <c r="T239" s="123"/>
      <c r="U239" s="123">
        <v>1</v>
      </c>
      <c r="V239" s="123"/>
      <c r="W239" s="123"/>
      <c r="X239" s="123"/>
      <c r="Y239" s="123"/>
      <c r="Z239" s="123"/>
      <c r="AA239" s="123"/>
      <c r="AB239" s="123"/>
      <c r="AC239" s="123"/>
      <c r="AD239" s="123">
        <v>1</v>
      </c>
      <c r="AE239" s="123"/>
      <c r="AF239" s="123"/>
      <c r="AG239" s="123"/>
      <c r="AH239" s="123">
        <v>6</v>
      </c>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123"/>
      <c r="BY239" s="123"/>
      <c r="BZ239" s="123"/>
      <c r="CA239" s="123"/>
      <c r="CB239" s="123"/>
      <c r="CC239" s="123"/>
      <c r="CD239" s="123"/>
      <c r="CE239" s="123"/>
      <c r="CF239" s="123"/>
      <c r="CG239" s="123"/>
      <c r="CH239" s="123"/>
      <c r="CI239" s="123"/>
      <c r="CJ239" s="123"/>
      <c r="CK239" s="123"/>
      <c r="CL239" s="123"/>
      <c r="CM239" s="123"/>
      <c r="CN239" s="123"/>
      <c r="CO239" s="123"/>
      <c r="CP239" s="123"/>
      <c r="CQ239" s="123"/>
      <c r="CR239" s="123"/>
      <c r="CS239" s="123"/>
      <c r="CT239" s="123"/>
      <c r="CU239" s="123"/>
      <c r="CV239" s="123"/>
      <c r="CW239" s="123"/>
      <c r="CY239" s="123">
        <v>23</v>
      </c>
      <c r="CZ239" s="123">
        <f t="shared" si="7"/>
        <v>89</v>
      </c>
      <c r="DA239" s="158"/>
      <c r="DC239" s="81"/>
      <c r="DD239" s="81"/>
      <c r="DE239" s="89"/>
    </row>
    <row r="240" spans="1:109" ht="24">
      <c r="A240" s="278"/>
      <c r="B240" s="52" t="s">
        <v>478</v>
      </c>
      <c r="C240" s="123"/>
      <c r="D240" s="123"/>
      <c r="E240" s="123"/>
      <c r="F240" s="123"/>
      <c r="G240" s="123">
        <v>4</v>
      </c>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v>1</v>
      </c>
      <c r="AI240" s="123"/>
      <c r="AJ240" s="123"/>
      <c r="AK240" s="123"/>
      <c r="AL240" s="123"/>
      <c r="AM240" s="123"/>
      <c r="AN240" s="123"/>
      <c r="AO240" s="123"/>
      <c r="AP240" s="123"/>
      <c r="AQ240" s="123"/>
      <c r="AR240" s="123"/>
      <c r="AS240" s="123"/>
      <c r="AT240" s="123"/>
      <c r="AU240" s="123"/>
      <c r="AV240" s="123"/>
      <c r="AW240" s="123"/>
      <c r="AX240" s="123"/>
      <c r="AY240" s="123"/>
      <c r="AZ240" s="123"/>
      <c r="BA240" s="123"/>
      <c r="BB240" s="123"/>
      <c r="BC240" s="123"/>
      <c r="BD240" s="123"/>
      <c r="BE240" s="123"/>
      <c r="BF240" s="123"/>
      <c r="BG240" s="123"/>
      <c r="BH240" s="123"/>
      <c r="BI240" s="123"/>
      <c r="BJ240" s="123"/>
      <c r="BK240" s="123"/>
      <c r="BL240" s="123"/>
      <c r="BM240" s="123"/>
      <c r="BN240" s="123"/>
      <c r="BO240" s="123"/>
      <c r="BP240" s="123"/>
      <c r="BQ240" s="123"/>
      <c r="BR240" s="123"/>
      <c r="BS240" s="123"/>
      <c r="BT240" s="123"/>
      <c r="BU240" s="123"/>
      <c r="BV240" s="123"/>
      <c r="BW240" s="123"/>
      <c r="BX240" s="123"/>
      <c r="BY240" s="123"/>
      <c r="BZ240" s="123"/>
      <c r="CA240" s="123"/>
      <c r="CB240" s="123"/>
      <c r="CC240" s="123"/>
      <c r="CD240" s="123"/>
      <c r="CE240" s="123"/>
      <c r="CF240" s="123"/>
      <c r="CG240" s="123"/>
      <c r="CH240" s="123"/>
      <c r="CI240" s="123"/>
      <c r="CJ240" s="123"/>
      <c r="CK240" s="123"/>
      <c r="CL240" s="123"/>
      <c r="CM240" s="123"/>
      <c r="CN240" s="123"/>
      <c r="CO240" s="123"/>
      <c r="CP240" s="123"/>
      <c r="CQ240" s="123"/>
      <c r="CR240" s="123"/>
      <c r="CS240" s="123"/>
      <c r="CT240" s="123"/>
      <c r="CU240" s="123"/>
      <c r="CV240" s="123"/>
      <c r="CW240" s="123"/>
      <c r="CY240" s="123">
        <v>2</v>
      </c>
      <c r="CZ240" s="123">
        <f t="shared" si="7"/>
        <v>7</v>
      </c>
      <c r="DA240" s="158"/>
      <c r="DC240" s="81"/>
      <c r="DD240" s="81"/>
      <c r="DE240" s="89"/>
    </row>
    <row r="241" spans="1:109" ht="12.75">
      <c r="A241" s="278"/>
      <c r="B241" s="52" t="s">
        <v>479</v>
      </c>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c r="AW241" s="123"/>
      <c r="AX241" s="123"/>
      <c r="AY241" s="123"/>
      <c r="AZ241" s="123"/>
      <c r="BA241" s="123"/>
      <c r="BB241" s="123"/>
      <c r="BC241" s="123"/>
      <c r="BD241" s="123"/>
      <c r="BE241" s="123"/>
      <c r="BF241" s="123"/>
      <c r="BG241" s="123"/>
      <c r="BH241" s="123"/>
      <c r="BI241" s="123"/>
      <c r="BJ241" s="123"/>
      <c r="BK241" s="123"/>
      <c r="BL241" s="123"/>
      <c r="BM241" s="123"/>
      <c r="BN241" s="123"/>
      <c r="BO241" s="123"/>
      <c r="BP241" s="123"/>
      <c r="BQ241" s="123"/>
      <c r="BR241" s="123"/>
      <c r="BS241" s="123"/>
      <c r="BT241" s="123"/>
      <c r="BU241" s="123"/>
      <c r="BV241" s="123"/>
      <c r="BW241" s="123"/>
      <c r="BX241" s="123"/>
      <c r="BY241" s="123"/>
      <c r="BZ241" s="123"/>
      <c r="CA241" s="123"/>
      <c r="CB241" s="123"/>
      <c r="CC241" s="123"/>
      <c r="CD241" s="123"/>
      <c r="CE241" s="123"/>
      <c r="CF241" s="123"/>
      <c r="CG241" s="123"/>
      <c r="CH241" s="123"/>
      <c r="CI241" s="123"/>
      <c r="CJ241" s="123"/>
      <c r="CK241" s="123"/>
      <c r="CL241" s="123"/>
      <c r="CM241" s="123"/>
      <c r="CN241" s="123"/>
      <c r="CO241" s="123"/>
      <c r="CP241" s="123"/>
      <c r="CQ241" s="123"/>
      <c r="CR241" s="123"/>
      <c r="CS241" s="123"/>
      <c r="CT241" s="123"/>
      <c r="CU241" s="123"/>
      <c r="CV241" s="123"/>
      <c r="CW241" s="123"/>
      <c r="CY241" s="123"/>
      <c r="CZ241" s="123"/>
      <c r="DA241" s="158"/>
      <c r="DC241" s="81"/>
      <c r="DD241" s="81"/>
      <c r="DE241" s="89"/>
    </row>
    <row r="242" spans="1:109" ht="12.75">
      <c r="A242" s="278"/>
      <c r="B242" s="52" t="s">
        <v>480</v>
      </c>
      <c r="C242" s="123"/>
      <c r="D242" s="123"/>
      <c r="E242" s="123"/>
      <c r="F242" s="123"/>
      <c r="G242" s="123">
        <v>1</v>
      </c>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v>1</v>
      </c>
      <c r="AI242" s="123"/>
      <c r="AJ242" s="123"/>
      <c r="AK242" s="123"/>
      <c r="AL242" s="123"/>
      <c r="AM242" s="123"/>
      <c r="AN242" s="123"/>
      <c r="AO242" s="123"/>
      <c r="AP242" s="123"/>
      <c r="AQ242" s="123"/>
      <c r="AR242" s="123"/>
      <c r="AS242" s="123"/>
      <c r="AT242" s="123"/>
      <c r="AU242" s="123"/>
      <c r="AV242" s="123"/>
      <c r="AW242" s="123"/>
      <c r="AX242" s="123"/>
      <c r="AY242" s="123"/>
      <c r="AZ242" s="123"/>
      <c r="BA242" s="123"/>
      <c r="BB242" s="123"/>
      <c r="BC242" s="123"/>
      <c r="BD242" s="123"/>
      <c r="BE242" s="123"/>
      <c r="BF242" s="123"/>
      <c r="BG242" s="123"/>
      <c r="BH242" s="123"/>
      <c r="BI242" s="123"/>
      <c r="BJ242" s="123"/>
      <c r="BK242" s="123"/>
      <c r="BL242" s="123"/>
      <c r="BM242" s="123"/>
      <c r="BN242" s="123"/>
      <c r="BO242" s="123"/>
      <c r="BP242" s="123"/>
      <c r="BQ242" s="123"/>
      <c r="BR242" s="123"/>
      <c r="BS242" s="123"/>
      <c r="BT242" s="123"/>
      <c r="BU242" s="123">
        <v>1</v>
      </c>
      <c r="BV242" s="123"/>
      <c r="BW242" s="123"/>
      <c r="BX242" s="123"/>
      <c r="BY242" s="123"/>
      <c r="BZ242" s="123"/>
      <c r="CA242" s="123"/>
      <c r="CB242" s="123"/>
      <c r="CC242" s="123"/>
      <c r="CD242" s="123"/>
      <c r="CE242" s="123"/>
      <c r="CF242" s="123"/>
      <c r="CG242" s="123"/>
      <c r="CH242" s="123"/>
      <c r="CI242" s="123"/>
      <c r="CJ242" s="123"/>
      <c r="CK242" s="123"/>
      <c r="CL242" s="123"/>
      <c r="CM242" s="123"/>
      <c r="CN242" s="123"/>
      <c r="CO242" s="123"/>
      <c r="CP242" s="123"/>
      <c r="CQ242" s="123"/>
      <c r="CR242" s="123"/>
      <c r="CS242" s="123"/>
      <c r="CT242" s="123"/>
      <c r="CU242" s="123"/>
      <c r="CV242" s="123"/>
      <c r="CW242" s="123"/>
      <c r="CY242" s="123"/>
      <c r="CZ242" s="123">
        <f aca="true" t="shared" si="8" ref="CZ242:CZ271">SUM(C242:CY242)</f>
        <v>3</v>
      </c>
      <c r="DA242" s="158"/>
      <c r="DC242" s="81"/>
      <c r="DD242" s="81"/>
      <c r="DE242" s="89"/>
    </row>
    <row r="243" spans="1:109" ht="12.75">
      <c r="A243" s="278"/>
      <c r="B243" s="52" t="s">
        <v>481</v>
      </c>
      <c r="C243" s="123"/>
      <c r="D243" s="123"/>
      <c r="E243" s="123"/>
      <c r="F243" s="123"/>
      <c r="G243" s="123">
        <v>1</v>
      </c>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c r="AN243" s="123"/>
      <c r="AO243" s="123"/>
      <c r="AP243" s="123"/>
      <c r="AQ243" s="123"/>
      <c r="AR243" s="123"/>
      <c r="AS243" s="123"/>
      <c r="AT243" s="123"/>
      <c r="AU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123"/>
      <c r="BU243" s="123"/>
      <c r="BV243" s="123"/>
      <c r="BW243" s="123"/>
      <c r="BX243" s="123"/>
      <c r="BY243" s="123"/>
      <c r="BZ243" s="123"/>
      <c r="CA243" s="123"/>
      <c r="CB243" s="123"/>
      <c r="CC243" s="123"/>
      <c r="CD243" s="123"/>
      <c r="CE243" s="123"/>
      <c r="CF243" s="123"/>
      <c r="CG243" s="123"/>
      <c r="CH243" s="123"/>
      <c r="CI243" s="123"/>
      <c r="CJ243" s="123"/>
      <c r="CK243" s="123"/>
      <c r="CL243" s="123"/>
      <c r="CM243" s="123"/>
      <c r="CN243" s="123"/>
      <c r="CO243" s="123"/>
      <c r="CP243" s="123"/>
      <c r="CQ243" s="123"/>
      <c r="CR243" s="123"/>
      <c r="CS243" s="123"/>
      <c r="CT243" s="123"/>
      <c r="CU243" s="123"/>
      <c r="CV243" s="123"/>
      <c r="CW243" s="123"/>
      <c r="CY243" s="123">
        <v>4</v>
      </c>
      <c r="CZ243" s="123">
        <f t="shared" si="8"/>
        <v>5</v>
      </c>
      <c r="DA243" s="158"/>
      <c r="DC243" s="81"/>
      <c r="DD243" s="81"/>
      <c r="DE243" s="89"/>
    </row>
    <row r="244" spans="1:109" ht="13.5" thickBot="1">
      <c r="A244" s="248" t="s">
        <v>93</v>
      </c>
      <c r="B244" s="52" t="s">
        <v>482</v>
      </c>
      <c r="C244" s="123"/>
      <c r="D244" s="123"/>
      <c r="E244" s="123">
        <v>8</v>
      </c>
      <c r="F244" s="123"/>
      <c r="G244" s="123">
        <v>49</v>
      </c>
      <c r="H244" s="123"/>
      <c r="I244" s="123"/>
      <c r="J244" s="123"/>
      <c r="K244" s="123"/>
      <c r="L244" s="123"/>
      <c r="M244" s="123"/>
      <c r="N244" s="123"/>
      <c r="O244" s="123"/>
      <c r="P244" s="123"/>
      <c r="Q244" s="123"/>
      <c r="R244" s="123"/>
      <c r="S244" s="123">
        <v>2</v>
      </c>
      <c r="T244" s="123"/>
      <c r="U244" s="123"/>
      <c r="V244" s="123"/>
      <c r="W244" s="123"/>
      <c r="X244" s="123"/>
      <c r="Y244" s="123">
        <v>1</v>
      </c>
      <c r="Z244" s="123"/>
      <c r="AA244" s="123"/>
      <c r="AB244" s="123"/>
      <c r="AC244" s="123"/>
      <c r="AD244" s="123">
        <v>5</v>
      </c>
      <c r="AE244" s="123"/>
      <c r="AF244" s="123"/>
      <c r="AG244" s="123"/>
      <c r="AH244" s="123">
        <v>152</v>
      </c>
      <c r="AI244" s="123"/>
      <c r="AJ244" s="123"/>
      <c r="AK244" s="123"/>
      <c r="AL244" s="123"/>
      <c r="AM244" s="123"/>
      <c r="AN244" s="123"/>
      <c r="AO244" s="123"/>
      <c r="AP244" s="123"/>
      <c r="AQ244" s="123"/>
      <c r="AR244" s="123"/>
      <c r="AS244" s="123"/>
      <c r="AT244" s="123"/>
      <c r="AU244" s="123">
        <v>12</v>
      </c>
      <c r="AV244" s="123">
        <v>3</v>
      </c>
      <c r="AW244" s="123"/>
      <c r="AX244" s="123"/>
      <c r="AY244" s="123"/>
      <c r="AZ244" s="123"/>
      <c r="BA244" s="123"/>
      <c r="BB244" s="123"/>
      <c r="BC244" s="123"/>
      <c r="BD244" s="123"/>
      <c r="BE244" s="123"/>
      <c r="BF244" s="123"/>
      <c r="BG244" s="123"/>
      <c r="BH244" s="123"/>
      <c r="BI244" s="123"/>
      <c r="BJ244" s="123"/>
      <c r="BK244" s="123"/>
      <c r="BL244" s="123"/>
      <c r="BM244" s="123"/>
      <c r="BN244" s="123"/>
      <c r="BO244" s="123"/>
      <c r="BP244" s="123"/>
      <c r="BQ244" s="123"/>
      <c r="BR244" s="123"/>
      <c r="BS244" s="123">
        <v>2</v>
      </c>
      <c r="BT244" s="123"/>
      <c r="BU244" s="123"/>
      <c r="BV244" s="123"/>
      <c r="BW244" s="123"/>
      <c r="BX244" s="123"/>
      <c r="BY244" s="123"/>
      <c r="BZ244" s="123"/>
      <c r="CA244" s="123"/>
      <c r="CB244" s="123">
        <v>2</v>
      </c>
      <c r="CC244" s="123">
        <v>1</v>
      </c>
      <c r="CD244" s="123"/>
      <c r="CE244" s="123">
        <v>1</v>
      </c>
      <c r="CF244" s="123"/>
      <c r="CG244" s="123"/>
      <c r="CH244" s="123"/>
      <c r="CI244" s="123"/>
      <c r="CJ244" s="123"/>
      <c r="CK244" s="123"/>
      <c r="CL244" s="123"/>
      <c r="CM244" s="123"/>
      <c r="CN244" s="123"/>
      <c r="CO244" s="123"/>
      <c r="CP244" s="123"/>
      <c r="CQ244" s="123"/>
      <c r="CR244" s="123"/>
      <c r="CS244" s="123"/>
      <c r="CT244" s="123"/>
      <c r="CU244" s="123">
        <v>1</v>
      </c>
      <c r="CV244" s="123"/>
      <c r="CW244" s="123"/>
      <c r="CY244" s="123">
        <v>69</v>
      </c>
      <c r="CZ244" s="123">
        <f t="shared" si="8"/>
        <v>308</v>
      </c>
      <c r="DA244" s="158"/>
      <c r="DC244" s="81"/>
      <c r="DD244" s="81"/>
      <c r="DE244" s="89"/>
    </row>
    <row r="245" spans="1:109" ht="13.5" thickTop="1">
      <c r="A245" s="278"/>
      <c r="B245" s="52" t="s">
        <v>483</v>
      </c>
      <c r="C245" s="123"/>
      <c r="D245" s="123"/>
      <c r="E245" s="123"/>
      <c r="F245" s="123"/>
      <c r="G245" s="123">
        <v>7</v>
      </c>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v>6</v>
      </c>
      <c r="AI245" s="123"/>
      <c r="AJ245" s="123"/>
      <c r="AK245" s="123"/>
      <c r="AL245" s="123"/>
      <c r="AM245" s="123"/>
      <c r="AN245" s="123"/>
      <c r="AO245" s="123"/>
      <c r="AP245" s="123"/>
      <c r="AQ245" s="123"/>
      <c r="AR245" s="123"/>
      <c r="AS245" s="123"/>
      <c r="AT245" s="123"/>
      <c r="AU245" s="123"/>
      <c r="AV245" s="123"/>
      <c r="AW245" s="123"/>
      <c r="AX245" s="123"/>
      <c r="AY245" s="123"/>
      <c r="AZ245" s="123"/>
      <c r="BA245" s="123"/>
      <c r="BB245" s="123"/>
      <c r="BC245" s="123"/>
      <c r="BD245" s="123"/>
      <c r="BE245" s="123"/>
      <c r="BF245" s="123"/>
      <c r="BG245" s="123"/>
      <c r="BH245" s="123"/>
      <c r="BI245" s="123"/>
      <c r="BJ245" s="123"/>
      <c r="BK245" s="123"/>
      <c r="BL245" s="123"/>
      <c r="BM245" s="123"/>
      <c r="BN245" s="123"/>
      <c r="BO245" s="123"/>
      <c r="BP245" s="123"/>
      <c r="BQ245" s="123"/>
      <c r="BR245" s="123"/>
      <c r="BS245" s="123"/>
      <c r="BT245" s="123"/>
      <c r="BU245" s="123"/>
      <c r="BV245" s="123"/>
      <c r="BW245" s="123"/>
      <c r="BX245" s="123"/>
      <c r="BY245" s="123"/>
      <c r="BZ245" s="123"/>
      <c r="CA245" s="123"/>
      <c r="CB245" s="123"/>
      <c r="CC245" s="123"/>
      <c r="CD245" s="123"/>
      <c r="CE245" s="123"/>
      <c r="CF245" s="123"/>
      <c r="CG245" s="123"/>
      <c r="CH245" s="123"/>
      <c r="CI245" s="123"/>
      <c r="CJ245" s="123"/>
      <c r="CK245" s="123"/>
      <c r="CL245" s="123"/>
      <c r="CM245" s="123"/>
      <c r="CN245" s="123"/>
      <c r="CO245" s="123"/>
      <c r="CP245" s="123"/>
      <c r="CQ245" s="123"/>
      <c r="CR245" s="123"/>
      <c r="CS245" s="123"/>
      <c r="CT245" s="123"/>
      <c r="CU245" s="123"/>
      <c r="CV245" s="123"/>
      <c r="CW245" s="123"/>
      <c r="CY245" s="123">
        <v>2</v>
      </c>
      <c r="CZ245" s="123">
        <f t="shared" si="8"/>
        <v>15</v>
      </c>
      <c r="DA245" s="158"/>
      <c r="DC245" s="81"/>
      <c r="DD245" s="81"/>
      <c r="DE245" s="89"/>
    </row>
    <row r="246" spans="1:109" ht="12.75">
      <c r="A246" s="278"/>
      <c r="B246" s="52" t="s">
        <v>484</v>
      </c>
      <c r="C246" s="123"/>
      <c r="D246" s="123"/>
      <c r="E246" s="123">
        <v>4</v>
      </c>
      <c r="F246" s="123"/>
      <c r="G246" s="123">
        <v>17</v>
      </c>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v>50</v>
      </c>
      <c r="AI246" s="123"/>
      <c r="AJ246" s="123"/>
      <c r="AK246" s="123"/>
      <c r="AL246" s="123"/>
      <c r="AM246" s="123"/>
      <c r="AN246" s="123"/>
      <c r="AO246" s="123"/>
      <c r="AP246" s="123"/>
      <c r="AQ246" s="123"/>
      <c r="AR246" s="123"/>
      <c r="AS246" s="123"/>
      <c r="AT246" s="123"/>
      <c r="AU246" s="123">
        <v>6</v>
      </c>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123"/>
      <c r="BU246" s="123"/>
      <c r="BV246" s="123"/>
      <c r="BW246" s="123"/>
      <c r="BX246" s="123"/>
      <c r="BY246" s="123"/>
      <c r="BZ246" s="123"/>
      <c r="CA246" s="123"/>
      <c r="CB246" s="123"/>
      <c r="CC246" s="123"/>
      <c r="CD246" s="123"/>
      <c r="CE246" s="123"/>
      <c r="CF246" s="123"/>
      <c r="CG246" s="123"/>
      <c r="CH246" s="123"/>
      <c r="CI246" s="123"/>
      <c r="CJ246" s="123"/>
      <c r="CK246" s="123"/>
      <c r="CL246" s="123"/>
      <c r="CM246" s="123"/>
      <c r="CN246" s="123"/>
      <c r="CO246" s="123"/>
      <c r="CP246" s="123"/>
      <c r="CQ246" s="123"/>
      <c r="CR246" s="123"/>
      <c r="CS246" s="123"/>
      <c r="CT246" s="123"/>
      <c r="CU246" s="123"/>
      <c r="CV246" s="123"/>
      <c r="CW246" s="123"/>
      <c r="CY246" s="123">
        <v>24</v>
      </c>
      <c r="CZ246" s="123">
        <f t="shared" si="8"/>
        <v>101</v>
      </c>
      <c r="DA246" s="158"/>
      <c r="DC246" s="81"/>
      <c r="DD246" s="81"/>
      <c r="DE246" s="89"/>
    </row>
    <row r="247" spans="1:109" ht="12.75">
      <c r="A247" s="278"/>
      <c r="B247" s="52" t="s">
        <v>485</v>
      </c>
      <c r="C247" s="123"/>
      <c r="D247" s="123"/>
      <c r="E247" s="123">
        <v>3</v>
      </c>
      <c r="F247" s="123"/>
      <c r="G247" s="123">
        <v>4</v>
      </c>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v>1</v>
      </c>
      <c r="AE247" s="123"/>
      <c r="AF247" s="123"/>
      <c r="AG247" s="123"/>
      <c r="AH247" s="123">
        <v>27</v>
      </c>
      <c r="AI247" s="123"/>
      <c r="AJ247" s="123"/>
      <c r="AK247" s="123"/>
      <c r="AL247" s="123"/>
      <c r="AM247" s="123"/>
      <c r="AN247" s="123"/>
      <c r="AO247" s="123"/>
      <c r="AP247" s="123"/>
      <c r="AQ247" s="123"/>
      <c r="AR247" s="123"/>
      <c r="AS247" s="123"/>
      <c r="AT247" s="123"/>
      <c r="AU247" s="123"/>
      <c r="AV247" s="123"/>
      <c r="AW247" s="123"/>
      <c r="AX247" s="123"/>
      <c r="AY247" s="123"/>
      <c r="AZ247" s="123"/>
      <c r="BA247" s="123"/>
      <c r="BB247" s="123"/>
      <c r="BC247" s="123"/>
      <c r="BD247" s="123"/>
      <c r="BE247" s="123"/>
      <c r="BF247" s="123"/>
      <c r="BG247" s="123"/>
      <c r="BH247" s="123"/>
      <c r="BI247" s="123"/>
      <c r="BJ247" s="123"/>
      <c r="BK247" s="123"/>
      <c r="BL247" s="123"/>
      <c r="BM247" s="123"/>
      <c r="BN247" s="123"/>
      <c r="BO247" s="123"/>
      <c r="BP247" s="123"/>
      <c r="BQ247" s="123"/>
      <c r="BR247" s="123"/>
      <c r="BS247" s="123"/>
      <c r="BT247" s="123"/>
      <c r="BU247" s="123"/>
      <c r="BV247" s="123"/>
      <c r="BW247" s="123"/>
      <c r="BX247" s="123"/>
      <c r="BY247" s="123"/>
      <c r="BZ247" s="123"/>
      <c r="CA247" s="123"/>
      <c r="CB247" s="123">
        <v>1</v>
      </c>
      <c r="CC247" s="123"/>
      <c r="CD247" s="123"/>
      <c r="CE247" s="123"/>
      <c r="CF247" s="123"/>
      <c r="CG247" s="123"/>
      <c r="CH247" s="123"/>
      <c r="CI247" s="123"/>
      <c r="CJ247" s="123"/>
      <c r="CK247" s="123"/>
      <c r="CL247" s="123"/>
      <c r="CM247" s="123"/>
      <c r="CN247" s="123"/>
      <c r="CO247" s="123"/>
      <c r="CP247" s="123"/>
      <c r="CQ247" s="123"/>
      <c r="CR247" s="123"/>
      <c r="CS247" s="123"/>
      <c r="CT247" s="123"/>
      <c r="CU247" s="123"/>
      <c r="CV247" s="123"/>
      <c r="CW247" s="123"/>
      <c r="CY247" s="123">
        <v>12</v>
      </c>
      <c r="CZ247" s="123">
        <f t="shared" si="8"/>
        <v>48</v>
      </c>
      <c r="DA247" s="158"/>
      <c r="DC247" s="81"/>
      <c r="DD247" s="81"/>
      <c r="DE247" s="89"/>
    </row>
    <row r="248" spans="1:109" ht="24">
      <c r="A248" s="278"/>
      <c r="B248" s="52" t="s">
        <v>486</v>
      </c>
      <c r="C248" s="123"/>
      <c r="D248" s="123"/>
      <c r="E248" s="123">
        <v>40</v>
      </c>
      <c r="F248" s="123"/>
      <c r="G248" s="123">
        <v>184</v>
      </c>
      <c r="H248" s="123"/>
      <c r="I248" s="123">
        <v>2</v>
      </c>
      <c r="J248" s="123"/>
      <c r="K248" s="123"/>
      <c r="L248" s="123"/>
      <c r="M248" s="123"/>
      <c r="N248" s="123"/>
      <c r="O248" s="123"/>
      <c r="P248" s="123"/>
      <c r="Q248" s="123"/>
      <c r="R248" s="123"/>
      <c r="S248" s="123"/>
      <c r="T248" s="123"/>
      <c r="U248" s="123">
        <v>1</v>
      </c>
      <c r="V248" s="123"/>
      <c r="W248" s="123"/>
      <c r="X248" s="123"/>
      <c r="Y248" s="123">
        <v>2</v>
      </c>
      <c r="Z248" s="123"/>
      <c r="AA248" s="123"/>
      <c r="AB248" s="123"/>
      <c r="AC248" s="123"/>
      <c r="AD248" s="123">
        <v>8</v>
      </c>
      <c r="AE248" s="123"/>
      <c r="AF248" s="123"/>
      <c r="AG248" s="123">
        <v>1</v>
      </c>
      <c r="AH248" s="123">
        <v>57</v>
      </c>
      <c r="AI248" s="123"/>
      <c r="AJ248" s="123"/>
      <c r="AK248" s="123"/>
      <c r="AL248" s="123">
        <v>1</v>
      </c>
      <c r="AM248" s="123"/>
      <c r="AN248" s="123"/>
      <c r="AO248" s="123"/>
      <c r="AP248" s="123"/>
      <c r="AQ248" s="123"/>
      <c r="AR248" s="123"/>
      <c r="AS248" s="123"/>
      <c r="AT248" s="123"/>
      <c r="AU248" s="123">
        <v>9</v>
      </c>
      <c r="AV248" s="123">
        <v>52</v>
      </c>
      <c r="AW248" s="123"/>
      <c r="AX248" s="123"/>
      <c r="AY248" s="123"/>
      <c r="AZ248" s="123"/>
      <c r="BA248" s="123"/>
      <c r="BB248" s="123"/>
      <c r="BC248" s="123"/>
      <c r="BD248" s="123"/>
      <c r="BE248" s="123"/>
      <c r="BF248" s="123"/>
      <c r="BG248" s="123"/>
      <c r="BH248" s="123"/>
      <c r="BI248" s="123"/>
      <c r="BJ248" s="123"/>
      <c r="BK248" s="123"/>
      <c r="BL248" s="123"/>
      <c r="BM248" s="123"/>
      <c r="BN248" s="123"/>
      <c r="BO248" s="123"/>
      <c r="BP248" s="123"/>
      <c r="BQ248" s="123"/>
      <c r="BR248" s="123"/>
      <c r="BS248" s="123">
        <v>5</v>
      </c>
      <c r="BT248" s="123"/>
      <c r="BU248" s="123">
        <v>2</v>
      </c>
      <c r="BV248" s="123"/>
      <c r="BW248" s="123"/>
      <c r="BX248" s="123"/>
      <c r="BY248" s="123"/>
      <c r="BZ248" s="123"/>
      <c r="CA248" s="123"/>
      <c r="CB248" s="123"/>
      <c r="CC248" s="123">
        <v>1</v>
      </c>
      <c r="CD248" s="123"/>
      <c r="CE248" s="123">
        <v>4</v>
      </c>
      <c r="CF248" s="123"/>
      <c r="CG248" s="123"/>
      <c r="CH248" s="123"/>
      <c r="CI248" s="123"/>
      <c r="CJ248" s="123"/>
      <c r="CK248" s="123"/>
      <c r="CL248" s="123"/>
      <c r="CM248" s="123"/>
      <c r="CN248" s="123">
        <v>2</v>
      </c>
      <c r="CO248" s="123"/>
      <c r="CP248" s="123"/>
      <c r="CQ248" s="123"/>
      <c r="CR248" s="123"/>
      <c r="CS248" s="123"/>
      <c r="CT248" s="123"/>
      <c r="CU248" s="123"/>
      <c r="CV248" s="123"/>
      <c r="CW248" s="123"/>
      <c r="CY248" s="123">
        <v>21</v>
      </c>
      <c r="CZ248" s="123">
        <f t="shared" si="8"/>
        <v>392</v>
      </c>
      <c r="DA248" s="158"/>
      <c r="DC248" s="81"/>
      <c r="DD248" s="81"/>
      <c r="DE248" s="89"/>
    </row>
    <row r="249" spans="1:109" ht="12.75">
      <c r="A249" s="278"/>
      <c r="B249" s="52" t="s">
        <v>487</v>
      </c>
      <c r="C249" s="123"/>
      <c r="D249" s="123"/>
      <c r="E249" s="123">
        <v>14</v>
      </c>
      <c r="F249" s="123"/>
      <c r="G249" s="123">
        <v>37</v>
      </c>
      <c r="H249" s="123"/>
      <c r="I249" s="123"/>
      <c r="J249" s="123"/>
      <c r="K249" s="123"/>
      <c r="L249" s="123"/>
      <c r="M249" s="123"/>
      <c r="N249" s="123"/>
      <c r="O249" s="123"/>
      <c r="P249" s="123"/>
      <c r="Q249" s="123"/>
      <c r="R249" s="123"/>
      <c r="S249" s="123"/>
      <c r="T249" s="123"/>
      <c r="U249" s="123">
        <v>1</v>
      </c>
      <c r="V249" s="123"/>
      <c r="W249" s="123"/>
      <c r="X249" s="123"/>
      <c r="Y249" s="123"/>
      <c r="Z249" s="123"/>
      <c r="AA249" s="123"/>
      <c r="AB249" s="123"/>
      <c r="AC249" s="123"/>
      <c r="AD249" s="123">
        <v>5</v>
      </c>
      <c r="AE249" s="123"/>
      <c r="AF249" s="123"/>
      <c r="AG249" s="123"/>
      <c r="AH249" s="123">
        <v>93</v>
      </c>
      <c r="AI249" s="123"/>
      <c r="AJ249" s="123"/>
      <c r="AK249" s="123"/>
      <c r="AL249" s="123"/>
      <c r="AM249" s="123"/>
      <c r="AN249" s="123"/>
      <c r="AO249" s="123"/>
      <c r="AP249" s="123"/>
      <c r="AQ249" s="123"/>
      <c r="AR249" s="123"/>
      <c r="AS249" s="123"/>
      <c r="AT249" s="123"/>
      <c r="AU249" s="123">
        <v>5</v>
      </c>
      <c r="AV249" s="123">
        <v>1</v>
      </c>
      <c r="AW249" s="123"/>
      <c r="AX249" s="123"/>
      <c r="AY249" s="123"/>
      <c r="AZ249" s="123"/>
      <c r="BA249" s="123"/>
      <c r="BB249" s="123"/>
      <c r="BC249" s="123"/>
      <c r="BD249" s="123"/>
      <c r="BE249" s="123"/>
      <c r="BF249" s="123"/>
      <c r="BG249" s="123"/>
      <c r="BH249" s="123"/>
      <c r="BI249" s="123"/>
      <c r="BJ249" s="123"/>
      <c r="BK249" s="123"/>
      <c r="BL249" s="123"/>
      <c r="BM249" s="123"/>
      <c r="BN249" s="123"/>
      <c r="BO249" s="123"/>
      <c r="BP249" s="123"/>
      <c r="BQ249" s="123"/>
      <c r="BR249" s="123">
        <v>2</v>
      </c>
      <c r="BS249" s="123">
        <v>3</v>
      </c>
      <c r="BT249" s="123"/>
      <c r="BU249" s="123"/>
      <c r="BV249" s="123"/>
      <c r="BW249" s="123"/>
      <c r="BX249" s="123"/>
      <c r="BY249" s="123"/>
      <c r="BZ249" s="123"/>
      <c r="CA249" s="123"/>
      <c r="CB249" s="123">
        <v>4</v>
      </c>
      <c r="CC249" s="123"/>
      <c r="CD249" s="123"/>
      <c r="CE249" s="123"/>
      <c r="CF249" s="123"/>
      <c r="CG249" s="123"/>
      <c r="CH249" s="123"/>
      <c r="CI249" s="123"/>
      <c r="CJ249" s="123"/>
      <c r="CK249" s="123"/>
      <c r="CL249" s="123"/>
      <c r="CM249" s="123"/>
      <c r="CN249" s="123"/>
      <c r="CO249" s="123"/>
      <c r="CP249" s="123"/>
      <c r="CQ249" s="123"/>
      <c r="CR249" s="123"/>
      <c r="CS249" s="123"/>
      <c r="CT249" s="123"/>
      <c r="CU249" s="123"/>
      <c r="CV249" s="123"/>
      <c r="CW249" s="123"/>
      <c r="CY249" s="123">
        <v>40</v>
      </c>
      <c r="CZ249" s="123">
        <f t="shared" si="8"/>
        <v>205</v>
      </c>
      <c r="DA249" s="158"/>
      <c r="DC249" s="81"/>
      <c r="DD249" s="81"/>
      <c r="DE249" s="89"/>
    </row>
    <row r="250" spans="1:109" ht="12.75">
      <c r="A250" s="278"/>
      <c r="B250" s="52" t="s">
        <v>488</v>
      </c>
      <c r="C250" s="123"/>
      <c r="D250" s="123"/>
      <c r="E250" s="123">
        <v>3</v>
      </c>
      <c r="F250" s="123"/>
      <c r="G250" s="123">
        <v>1</v>
      </c>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v>1</v>
      </c>
      <c r="AE250" s="123"/>
      <c r="AF250" s="123"/>
      <c r="AG250" s="123"/>
      <c r="AH250" s="123">
        <v>1</v>
      </c>
      <c r="AI250" s="123"/>
      <c r="AJ250" s="123"/>
      <c r="AK250" s="123"/>
      <c r="AL250" s="123"/>
      <c r="AM250" s="123"/>
      <c r="AN250" s="123"/>
      <c r="AO250" s="123"/>
      <c r="AP250" s="123"/>
      <c r="AQ250" s="123"/>
      <c r="AR250" s="123"/>
      <c r="AS250" s="123"/>
      <c r="AT250" s="123"/>
      <c r="AU250" s="123">
        <v>1</v>
      </c>
      <c r="AV250" s="123"/>
      <c r="AW250" s="123"/>
      <c r="AX250" s="123"/>
      <c r="AY250" s="123"/>
      <c r="AZ250" s="123"/>
      <c r="BA250" s="123"/>
      <c r="BB250" s="123"/>
      <c r="BC250" s="123"/>
      <c r="BD250" s="123"/>
      <c r="BE250" s="123"/>
      <c r="BF250" s="123"/>
      <c r="BG250" s="123"/>
      <c r="BH250" s="123"/>
      <c r="BI250" s="123"/>
      <c r="BJ250" s="123"/>
      <c r="BK250" s="123"/>
      <c r="BL250" s="123"/>
      <c r="BM250" s="123"/>
      <c r="BN250" s="123"/>
      <c r="BO250" s="123"/>
      <c r="BP250" s="123"/>
      <c r="BQ250" s="123"/>
      <c r="BR250" s="123"/>
      <c r="BS250" s="123"/>
      <c r="BT250" s="123"/>
      <c r="BU250" s="123"/>
      <c r="BV250" s="123"/>
      <c r="BW250" s="123"/>
      <c r="BX250" s="123"/>
      <c r="BY250" s="123"/>
      <c r="BZ250" s="123"/>
      <c r="CA250" s="123"/>
      <c r="CB250" s="123"/>
      <c r="CC250" s="123"/>
      <c r="CD250" s="123"/>
      <c r="CE250" s="123"/>
      <c r="CF250" s="123"/>
      <c r="CG250" s="123"/>
      <c r="CH250" s="123"/>
      <c r="CI250" s="123"/>
      <c r="CJ250" s="123"/>
      <c r="CK250" s="123"/>
      <c r="CL250" s="123"/>
      <c r="CM250" s="123"/>
      <c r="CN250" s="123"/>
      <c r="CO250" s="123"/>
      <c r="CP250" s="123"/>
      <c r="CQ250" s="123"/>
      <c r="CR250" s="123"/>
      <c r="CS250" s="123"/>
      <c r="CT250" s="123"/>
      <c r="CU250" s="123"/>
      <c r="CV250" s="123"/>
      <c r="CW250" s="123"/>
      <c r="CY250" s="123">
        <v>7</v>
      </c>
      <c r="CZ250" s="123">
        <f t="shared" si="8"/>
        <v>14</v>
      </c>
      <c r="DA250" s="158"/>
      <c r="DC250" s="81"/>
      <c r="DD250" s="81"/>
      <c r="DE250" s="89"/>
    </row>
    <row r="251" spans="1:109" ht="12.75">
      <c r="A251" s="278"/>
      <c r="B251" s="52" t="s">
        <v>489</v>
      </c>
      <c r="C251" s="123"/>
      <c r="D251" s="123"/>
      <c r="E251" s="123">
        <v>2</v>
      </c>
      <c r="F251" s="123"/>
      <c r="G251" s="123">
        <v>49</v>
      </c>
      <c r="H251" s="123"/>
      <c r="I251" s="123"/>
      <c r="J251" s="123"/>
      <c r="K251" s="123"/>
      <c r="L251" s="123"/>
      <c r="M251" s="123"/>
      <c r="N251" s="123"/>
      <c r="O251" s="123"/>
      <c r="P251" s="123"/>
      <c r="Q251" s="123"/>
      <c r="R251" s="123"/>
      <c r="S251" s="123">
        <v>2</v>
      </c>
      <c r="T251" s="123"/>
      <c r="U251" s="123"/>
      <c r="V251" s="123"/>
      <c r="W251" s="123"/>
      <c r="X251" s="123"/>
      <c r="Y251" s="123"/>
      <c r="Z251" s="123"/>
      <c r="AA251" s="123"/>
      <c r="AB251" s="123"/>
      <c r="AC251" s="123"/>
      <c r="AD251" s="123">
        <v>1</v>
      </c>
      <c r="AE251" s="123"/>
      <c r="AF251" s="123"/>
      <c r="AG251" s="123"/>
      <c r="AH251" s="123">
        <v>100</v>
      </c>
      <c r="AI251" s="123"/>
      <c r="AJ251" s="123"/>
      <c r="AK251" s="123"/>
      <c r="AL251" s="123"/>
      <c r="AM251" s="123"/>
      <c r="AN251" s="123"/>
      <c r="AO251" s="123"/>
      <c r="AP251" s="123"/>
      <c r="AQ251" s="123"/>
      <c r="AR251" s="123"/>
      <c r="AS251" s="123"/>
      <c r="AT251" s="123"/>
      <c r="AU251" s="123">
        <v>3</v>
      </c>
      <c r="AV251" s="123">
        <v>3</v>
      </c>
      <c r="AW251" s="123"/>
      <c r="AX251" s="123"/>
      <c r="AY251" s="123"/>
      <c r="AZ251" s="123"/>
      <c r="BA251" s="123"/>
      <c r="BB251" s="123"/>
      <c r="BC251" s="123"/>
      <c r="BD251" s="123"/>
      <c r="BE251" s="123"/>
      <c r="BF251" s="123"/>
      <c r="BG251" s="123"/>
      <c r="BH251" s="123"/>
      <c r="BI251" s="123"/>
      <c r="BJ251" s="123"/>
      <c r="BK251" s="123"/>
      <c r="BL251" s="123"/>
      <c r="BM251" s="123"/>
      <c r="BN251" s="123"/>
      <c r="BO251" s="123"/>
      <c r="BP251" s="123"/>
      <c r="BQ251" s="123"/>
      <c r="BR251" s="123"/>
      <c r="BS251" s="123">
        <v>3</v>
      </c>
      <c r="BT251" s="123"/>
      <c r="BU251" s="123"/>
      <c r="BV251" s="123"/>
      <c r="BW251" s="123"/>
      <c r="BX251" s="123"/>
      <c r="BY251" s="123"/>
      <c r="BZ251" s="123"/>
      <c r="CA251" s="123"/>
      <c r="CB251" s="123"/>
      <c r="CC251" s="123">
        <v>2</v>
      </c>
      <c r="CD251" s="123"/>
      <c r="CE251" s="123">
        <v>1</v>
      </c>
      <c r="CF251" s="123"/>
      <c r="CG251" s="123"/>
      <c r="CH251" s="123"/>
      <c r="CI251" s="123"/>
      <c r="CJ251" s="123"/>
      <c r="CK251" s="123"/>
      <c r="CL251" s="123"/>
      <c r="CM251" s="123"/>
      <c r="CN251" s="123"/>
      <c r="CO251" s="123"/>
      <c r="CP251" s="123"/>
      <c r="CQ251" s="123"/>
      <c r="CR251" s="123"/>
      <c r="CS251" s="123"/>
      <c r="CT251" s="123"/>
      <c r="CU251" s="123"/>
      <c r="CV251" s="123"/>
      <c r="CW251" s="123"/>
      <c r="CY251" s="123">
        <v>57</v>
      </c>
      <c r="CZ251" s="123">
        <f t="shared" si="8"/>
        <v>223</v>
      </c>
      <c r="DA251" s="158"/>
      <c r="DC251" s="81"/>
      <c r="DD251" s="81"/>
      <c r="DE251" s="89"/>
    </row>
    <row r="252" spans="1:109" ht="12.75">
      <c r="A252" s="278"/>
      <c r="B252" s="52" t="s">
        <v>490</v>
      </c>
      <c r="C252" s="123"/>
      <c r="D252" s="123"/>
      <c r="E252" s="123">
        <v>2</v>
      </c>
      <c r="F252" s="123"/>
      <c r="G252" s="123">
        <v>30</v>
      </c>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v>2</v>
      </c>
      <c r="AE252" s="123"/>
      <c r="AF252" s="123"/>
      <c r="AG252" s="123"/>
      <c r="AH252" s="123">
        <v>7</v>
      </c>
      <c r="AI252" s="123"/>
      <c r="AJ252" s="123"/>
      <c r="AK252" s="123"/>
      <c r="AL252" s="123"/>
      <c r="AM252" s="123"/>
      <c r="AN252" s="123"/>
      <c r="AO252" s="123"/>
      <c r="AP252" s="123"/>
      <c r="AQ252" s="123"/>
      <c r="AR252" s="123"/>
      <c r="AS252" s="123"/>
      <c r="AT252" s="123"/>
      <c r="AU252" s="123">
        <v>1</v>
      </c>
      <c r="AV252" s="123">
        <v>1</v>
      </c>
      <c r="AW252" s="123"/>
      <c r="AX252" s="123"/>
      <c r="AY252" s="123"/>
      <c r="AZ252" s="123"/>
      <c r="BA252" s="123"/>
      <c r="BB252" s="123"/>
      <c r="BC252" s="123"/>
      <c r="BD252" s="123"/>
      <c r="BE252" s="123"/>
      <c r="BF252" s="123"/>
      <c r="BG252" s="123"/>
      <c r="BH252" s="123"/>
      <c r="BI252" s="123"/>
      <c r="BJ252" s="123">
        <v>1</v>
      </c>
      <c r="BK252" s="123"/>
      <c r="BL252" s="123"/>
      <c r="BM252" s="123"/>
      <c r="BN252" s="123"/>
      <c r="BO252" s="123"/>
      <c r="BP252" s="123"/>
      <c r="BQ252" s="123"/>
      <c r="BR252" s="123"/>
      <c r="BS252" s="123"/>
      <c r="BT252" s="123"/>
      <c r="BU252" s="123"/>
      <c r="BV252" s="123"/>
      <c r="BW252" s="123"/>
      <c r="BX252" s="123"/>
      <c r="BY252" s="123"/>
      <c r="BZ252" s="123"/>
      <c r="CA252" s="123"/>
      <c r="CB252" s="123"/>
      <c r="CC252" s="123"/>
      <c r="CD252" s="123"/>
      <c r="CE252" s="123"/>
      <c r="CF252" s="123"/>
      <c r="CG252" s="123"/>
      <c r="CH252" s="123"/>
      <c r="CI252" s="123"/>
      <c r="CJ252" s="123"/>
      <c r="CK252" s="123"/>
      <c r="CL252" s="123"/>
      <c r="CM252" s="123"/>
      <c r="CN252" s="123"/>
      <c r="CO252" s="123"/>
      <c r="CP252" s="123"/>
      <c r="CQ252" s="123"/>
      <c r="CR252" s="123"/>
      <c r="CS252" s="123"/>
      <c r="CT252" s="123"/>
      <c r="CU252" s="123">
        <v>1</v>
      </c>
      <c r="CV252" s="123"/>
      <c r="CW252" s="123"/>
      <c r="CY252" s="123">
        <v>10</v>
      </c>
      <c r="CZ252" s="123">
        <f t="shared" si="8"/>
        <v>55</v>
      </c>
      <c r="DA252" s="158"/>
      <c r="DC252" s="81"/>
      <c r="DD252" s="81"/>
      <c r="DE252" s="89"/>
    </row>
    <row r="253" spans="1:109" ht="12.75">
      <c r="A253" s="278"/>
      <c r="B253" s="52" t="s">
        <v>491</v>
      </c>
      <c r="C253" s="123"/>
      <c r="D253" s="123"/>
      <c r="E253" s="123"/>
      <c r="F253" s="123"/>
      <c r="G253" s="123">
        <v>1</v>
      </c>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v>1</v>
      </c>
      <c r="AI253" s="123"/>
      <c r="AJ253" s="123"/>
      <c r="AK253" s="123"/>
      <c r="AL253" s="123"/>
      <c r="AM253" s="123"/>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23"/>
      <c r="BR253" s="123"/>
      <c r="BS253" s="123"/>
      <c r="BT253" s="123"/>
      <c r="BU253" s="123"/>
      <c r="BV253" s="123"/>
      <c r="BW253" s="123"/>
      <c r="BX253" s="123"/>
      <c r="BY253" s="123"/>
      <c r="BZ253" s="123"/>
      <c r="CA253" s="123"/>
      <c r="CB253" s="123"/>
      <c r="CC253" s="123"/>
      <c r="CD253" s="123"/>
      <c r="CE253" s="123"/>
      <c r="CF253" s="123"/>
      <c r="CG253" s="123"/>
      <c r="CH253" s="123"/>
      <c r="CI253" s="123"/>
      <c r="CJ253" s="123"/>
      <c r="CK253" s="123"/>
      <c r="CL253" s="123"/>
      <c r="CM253" s="123"/>
      <c r="CN253" s="123"/>
      <c r="CO253" s="123"/>
      <c r="CP253" s="123"/>
      <c r="CQ253" s="123"/>
      <c r="CR253" s="123"/>
      <c r="CS253" s="123"/>
      <c r="CT253" s="123"/>
      <c r="CU253" s="123"/>
      <c r="CV253" s="123"/>
      <c r="CW253" s="123"/>
      <c r="CY253" s="123">
        <v>1</v>
      </c>
      <c r="CZ253" s="123">
        <f t="shared" si="8"/>
        <v>3</v>
      </c>
      <c r="DA253" s="158"/>
      <c r="DC253" s="81"/>
      <c r="DD253" s="81"/>
      <c r="DE253" s="89"/>
    </row>
    <row r="254" spans="1:109" ht="12.75">
      <c r="A254" s="278"/>
      <c r="B254" s="52" t="s">
        <v>492</v>
      </c>
      <c r="C254" s="123"/>
      <c r="D254" s="123"/>
      <c r="E254" s="123">
        <v>1</v>
      </c>
      <c r="F254" s="123"/>
      <c r="G254" s="123">
        <v>55</v>
      </c>
      <c r="H254" s="123"/>
      <c r="I254" s="123"/>
      <c r="J254" s="123"/>
      <c r="K254" s="123"/>
      <c r="L254" s="123"/>
      <c r="M254" s="123"/>
      <c r="N254" s="123"/>
      <c r="O254" s="123"/>
      <c r="P254" s="123"/>
      <c r="Q254" s="123"/>
      <c r="R254" s="123"/>
      <c r="S254" s="123"/>
      <c r="T254" s="123"/>
      <c r="U254" s="123">
        <v>1</v>
      </c>
      <c r="V254" s="123"/>
      <c r="W254" s="123"/>
      <c r="X254" s="123"/>
      <c r="Y254" s="123"/>
      <c r="Z254" s="123"/>
      <c r="AA254" s="123"/>
      <c r="AB254" s="123"/>
      <c r="AC254" s="123"/>
      <c r="AD254" s="123"/>
      <c r="AE254" s="123"/>
      <c r="AF254" s="123"/>
      <c r="AG254" s="123"/>
      <c r="AH254" s="123">
        <v>7</v>
      </c>
      <c r="AI254" s="123"/>
      <c r="AJ254" s="123"/>
      <c r="AK254" s="123"/>
      <c r="AL254" s="123"/>
      <c r="AM254" s="123"/>
      <c r="AN254" s="123"/>
      <c r="AO254" s="123"/>
      <c r="AP254" s="123"/>
      <c r="AQ254" s="123"/>
      <c r="AR254" s="123"/>
      <c r="AS254" s="123"/>
      <c r="AT254" s="123"/>
      <c r="AU254" s="123">
        <v>13</v>
      </c>
      <c r="AV254" s="123"/>
      <c r="AW254" s="123"/>
      <c r="AX254" s="123"/>
      <c r="AY254" s="123"/>
      <c r="AZ254" s="123"/>
      <c r="BA254" s="123"/>
      <c r="BB254" s="123"/>
      <c r="BC254" s="123"/>
      <c r="BD254" s="123"/>
      <c r="BE254" s="123"/>
      <c r="BF254" s="123"/>
      <c r="BG254" s="123"/>
      <c r="BH254" s="123"/>
      <c r="BI254" s="123"/>
      <c r="BJ254" s="123"/>
      <c r="BK254" s="123"/>
      <c r="BL254" s="123"/>
      <c r="BM254" s="123"/>
      <c r="BN254" s="123"/>
      <c r="BO254" s="123"/>
      <c r="BP254" s="123"/>
      <c r="BQ254" s="123"/>
      <c r="BR254" s="123"/>
      <c r="BS254" s="123"/>
      <c r="BT254" s="123"/>
      <c r="BU254" s="123"/>
      <c r="BV254" s="123"/>
      <c r="BW254" s="123"/>
      <c r="BX254" s="123"/>
      <c r="BY254" s="123"/>
      <c r="BZ254" s="123"/>
      <c r="CA254" s="123"/>
      <c r="CB254" s="123"/>
      <c r="CC254" s="123"/>
      <c r="CD254" s="123"/>
      <c r="CE254" s="123">
        <v>1</v>
      </c>
      <c r="CF254" s="123"/>
      <c r="CG254" s="123"/>
      <c r="CH254" s="123"/>
      <c r="CI254" s="123"/>
      <c r="CJ254" s="123"/>
      <c r="CK254" s="123"/>
      <c r="CL254" s="123"/>
      <c r="CM254" s="123"/>
      <c r="CN254" s="123"/>
      <c r="CO254" s="123"/>
      <c r="CP254" s="123"/>
      <c r="CQ254" s="123"/>
      <c r="CR254" s="123"/>
      <c r="CS254" s="123"/>
      <c r="CT254" s="123"/>
      <c r="CU254" s="123"/>
      <c r="CV254" s="123"/>
      <c r="CW254" s="123"/>
      <c r="CY254" s="123">
        <v>7</v>
      </c>
      <c r="CZ254" s="123">
        <f t="shared" si="8"/>
        <v>85</v>
      </c>
      <c r="DA254" s="158"/>
      <c r="DC254" s="81"/>
      <c r="DD254" s="81"/>
      <c r="DE254" s="89"/>
    </row>
    <row r="255" spans="1:109" ht="12.75">
      <c r="A255" s="278"/>
      <c r="B255" s="52" t="s">
        <v>493</v>
      </c>
      <c r="C255" s="123"/>
      <c r="D255" s="123"/>
      <c r="E255" s="123">
        <v>2</v>
      </c>
      <c r="F255" s="123"/>
      <c r="G255" s="123">
        <v>3</v>
      </c>
      <c r="H255" s="123"/>
      <c r="I255" s="123"/>
      <c r="J255" s="123"/>
      <c r="K255" s="123"/>
      <c r="L255" s="123"/>
      <c r="M255" s="123"/>
      <c r="N255" s="123"/>
      <c r="O255" s="123"/>
      <c r="P255" s="123"/>
      <c r="Q255" s="123"/>
      <c r="R255" s="123"/>
      <c r="S255" s="123"/>
      <c r="T255" s="123"/>
      <c r="U255" s="123">
        <v>1</v>
      </c>
      <c r="V255" s="123"/>
      <c r="W255" s="123"/>
      <c r="X255" s="123"/>
      <c r="Y255" s="123"/>
      <c r="Z255" s="123"/>
      <c r="AA255" s="123"/>
      <c r="AB255" s="123"/>
      <c r="AC255" s="123"/>
      <c r="AD255" s="123"/>
      <c r="AE255" s="123"/>
      <c r="AF255" s="123"/>
      <c r="AG255" s="123"/>
      <c r="AH255" s="123">
        <v>5</v>
      </c>
      <c r="AI255" s="123"/>
      <c r="AJ255" s="123"/>
      <c r="AK255" s="123"/>
      <c r="AL255" s="123"/>
      <c r="AM255" s="123"/>
      <c r="AN255" s="123"/>
      <c r="AO255" s="123"/>
      <c r="AP255" s="123"/>
      <c r="AQ255" s="123"/>
      <c r="AR255" s="123"/>
      <c r="AS255" s="123"/>
      <c r="AT255" s="123"/>
      <c r="AU255" s="123">
        <v>2</v>
      </c>
      <c r="AV255" s="123">
        <v>1</v>
      </c>
      <c r="AW255" s="123"/>
      <c r="AX255" s="123"/>
      <c r="AY255" s="123"/>
      <c r="AZ255" s="123"/>
      <c r="BA255" s="123"/>
      <c r="BB255" s="123"/>
      <c r="BC255" s="123"/>
      <c r="BD255" s="123"/>
      <c r="BE255" s="123"/>
      <c r="BF255" s="123"/>
      <c r="BG255" s="123"/>
      <c r="BH255" s="123"/>
      <c r="BI255" s="123"/>
      <c r="BJ255" s="123"/>
      <c r="BK255" s="123"/>
      <c r="BL255" s="123"/>
      <c r="BM255" s="123"/>
      <c r="BN255" s="123"/>
      <c r="BO255" s="123"/>
      <c r="BP255" s="123"/>
      <c r="BQ255" s="123"/>
      <c r="BR255" s="123"/>
      <c r="BS255" s="123"/>
      <c r="BT255" s="123"/>
      <c r="BU255" s="123"/>
      <c r="BV255" s="123"/>
      <c r="BW255" s="123"/>
      <c r="BX255" s="123"/>
      <c r="BY255" s="123"/>
      <c r="BZ255" s="123"/>
      <c r="CA255" s="123"/>
      <c r="CB255" s="123"/>
      <c r="CC255" s="123"/>
      <c r="CD255" s="123"/>
      <c r="CE255" s="123"/>
      <c r="CF255" s="123"/>
      <c r="CG255" s="123"/>
      <c r="CH255" s="123"/>
      <c r="CI255" s="123"/>
      <c r="CJ255" s="123"/>
      <c r="CK255" s="123"/>
      <c r="CL255" s="123"/>
      <c r="CM255" s="123"/>
      <c r="CN255" s="123"/>
      <c r="CO255" s="123"/>
      <c r="CP255" s="123"/>
      <c r="CQ255" s="123"/>
      <c r="CR255" s="123"/>
      <c r="CS255" s="123"/>
      <c r="CT255" s="123"/>
      <c r="CU255" s="123"/>
      <c r="CV255" s="123"/>
      <c r="CW255" s="123"/>
      <c r="CY255" s="123">
        <v>6</v>
      </c>
      <c r="CZ255" s="123">
        <f t="shared" si="8"/>
        <v>20</v>
      </c>
      <c r="DA255" s="158"/>
      <c r="DC255" s="81"/>
      <c r="DD255" s="81"/>
      <c r="DE255" s="89"/>
    </row>
    <row r="256" spans="1:109" ht="12.75">
      <c r="A256" s="278"/>
      <c r="B256" s="52" t="s">
        <v>494</v>
      </c>
      <c r="C256" s="123"/>
      <c r="D256" s="123"/>
      <c r="E256" s="123">
        <v>17</v>
      </c>
      <c r="F256" s="123"/>
      <c r="G256" s="123">
        <v>243</v>
      </c>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v>5</v>
      </c>
      <c r="AE256" s="123"/>
      <c r="AF256" s="123"/>
      <c r="AG256" s="123"/>
      <c r="AH256" s="123">
        <v>2</v>
      </c>
      <c r="AI256" s="123"/>
      <c r="AJ256" s="123"/>
      <c r="AK256" s="123"/>
      <c r="AL256" s="123"/>
      <c r="AM256" s="123"/>
      <c r="AN256" s="123"/>
      <c r="AO256" s="123"/>
      <c r="AP256" s="123"/>
      <c r="AQ256" s="123"/>
      <c r="AR256" s="123"/>
      <c r="AS256" s="123"/>
      <c r="AT256" s="123"/>
      <c r="AU256" s="123">
        <v>4</v>
      </c>
      <c r="AV256" s="123">
        <v>9</v>
      </c>
      <c r="AW256" s="123"/>
      <c r="AX256" s="123"/>
      <c r="AY256" s="123"/>
      <c r="AZ256" s="123"/>
      <c r="BA256" s="123"/>
      <c r="BB256" s="123"/>
      <c r="BC256" s="123"/>
      <c r="BD256" s="123"/>
      <c r="BE256" s="123"/>
      <c r="BF256" s="123"/>
      <c r="BG256" s="123"/>
      <c r="BH256" s="123"/>
      <c r="BI256" s="123"/>
      <c r="BJ256" s="123"/>
      <c r="BK256" s="123"/>
      <c r="BL256" s="123"/>
      <c r="BM256" s="123"/>
      <c r="BN256" s="123"/>
      <c r="BO256" s="123"/>
      <c r="BP256" s="123"/>
      <c r="BQ256" s="123"/>
      <c r="BR256" s="123"/>
      <c r="BS256" s="123">
        <v>2</v>
      </c>
      <c r="BT256" s="123"/>
      <c r="BU256" s="123"/>
      <c r="BV256" s="123"/>
      <c r="BW256" s="123"/>
      <c r="BX256" s="123"/>
      <c r="BY256" s="123"/>
      <c r="BZ256" s="123"/>
      <c r="CA256" s="123"/>
      <c r="CB256" s="123">
        <v>1</v>
      </c>
      <c r="CC256" s="123"/>
      <c r="CD256" s="123"/>
      <c r="CE256" s="123">
        <v>2</v>
      </c>
      <c r="CF256" s="123"/>
      <c r="CG256" s="123"/>
      <c r="CH256" s="123"/>
      <c r="CI256" s="123"/>
      <c r="CJ256" s="123"/>
      <c r="CK256" s="123"/>
      <c r="CL256" s="123"/>
      <c r="CM256" s="123"/>
      <c r="CN256" s="123"/>
      <c r="CO256" s="123"/>
      <c r="CP256" s="123"/>
      <c r="CQ256" s="123"/>
      <c r="CR256" s="123"/>
      <c r="CS256" s="123"/>
      <c r="CT256" s="123"/>
      <c r="CU256" s="123"/>
      <c r="CV256" s="123"/>
      <c r="CW256" s="123"/>
      <c r="CY256" s="123">
        <v>3</v>
      </c>
      <c r="CZ256" s="123">
        <f t="shared" si="8"/>
        <v>288</v>
      </c>
      <c r="DA256" s="158"/>
      <c r="DC256" s="81"/>
      <c r="DD256" s="81"/>
      <c r="DE256" s="89"/>
    </row>
    <row r="257" spans="1:109" ht="12.75">
      <c r="A257" s="278"/>
      <c r="B257" s="52" t="s">
        <v>495</v>
      </c>
      <c r="C257" s="123"/>
      <c r="D257" s="123"/>
      <c r="E257" s="123">
        <v>4</v>
      </c>
      <c r="F257" s="123"/>
      <c r="G257" s="123">
        <v>54</v>
      </c>
      <c r="H257" s="123"/>
      <c r="I257" s="123"/>
      <c r="J257" s="123"/>
      <c r="K257" s="123"/>
      <c r="L257" s="123"/>
      <c r="M257" s="123"/>
      <c r="N257" s="123"/>
      <c r="O257" s="123"/>
      <c r="P257" s="123"/>
      <c r="Q257" s="123"/>
      <c r="R257" s="123"/>
      <c r="S257" s="123">
        <v>1</v>
      </c>
      <c r="T257" s="123"/>
      <c r="U257" s="123"/>
      <c r="V257" s="123"/>
      <c r="W257" s="123"/>
      <c r="X257" s="123"/>
      <c r="Y257" s="123"/>
      <c r="Z257" s="123"/>
      <c r="AA257" s="123"/>
      <c r="AB257" s="123"/>
      <c r="AC257" s="123"/>
      <c r="AD257" s="123">
        <v>1</v>
      </c>
      <c r="AE257" s="123"/>
      <c r="AF257" s="123"/>
      <c r="AG257" s="123"/>
      <c r="AH257" s="123">
        <v>7</v>
      </c>
      <c r="AI257" s="123"/>
      <c r="AJ257" s="123"/>
      <c r="AK257" s="123"/>
      <c r="AL257" s="123"/>
      <c r="AM257" s="123">
        <v>1</v>
      </c>
      <c r="AN257" s="123"/>
      <c r="AO257" s="123"/>
      <c r="AP257" s="123"/>
      <c r="AQ257" s="123"/>
      <c r="AR257" s="123"/>
      <c r="AS257" s="123"/>
      <c r="AT257" s="123"/>
      <c r="AU257" s="123">
        <v>3</v>
      </c>
      <c r="AV257" s="123">
        <v>3</v>
      </c>
      <c r="AW257" s="123"/>
      <c r="AX257" s="123"/>
      <c r="AY257" s="123"/>
      <c r="AZ257" s="123"/>
      <c r="BA257" s="123"/>
      <c r="BB257" s="123"/>
      <c r="BC257" s="123"/>
      <c r="BD257" s="123"/>
      <c r="BE257" s="123"/>
      <c r="BF257" s="123"/>
      <c r="BG257" s="123"/>
      <c r="BH257" s="123"/>
      <c r="BI257" s="123"/>
      <c r="BJ257" s="123"/>
      <c r="BK257" s="123"/>
      <c r="BL257" s="123"/>
      <c r="BM257" s="123"/>
      <c r="BN257" s="123"/>
      <c r="BO257" s="123"/>
      <c r="BP257" s="123"/>
      <c r="BQ257" s="123"/>
      <c r="BR257" s="123"/>
      <c r="BS257" s="123"/>
      <c r="BT257" s="123"/>
      <c r="BU257" s="123"/>
      <c r="BV257" s="123"/>
      <c r="BW257" s="123"/>
      <c r="BX257" s="123"/>
      <c r="BY257" s="123"/>
      <c r="BZ257" s="123"/>
      <c r="CA257" s="123"/>
      <c r="CB257" s="123"/>
      <c r="CC257" s="123"/>
      <c r="CD257" s="123"/>
      <c r="CE257" s="123"/>
      <c r="CF257" s="123"/>
      <c r="CG257" s="123"/>
      <c r="CH257" s="123"/>
      <c r="CI257" s="123"/>
      <c r="CJ257" s="123"/>
      <c r="CK257" s="123"/>
      <c r="CL257" s="123"/>
      <c r="CM257" s="123"/>
      <c r="CN257" s="123">
        <v>1</v>
      </c>
      <c r="CO257" s="123"/>
      <c r="CP257" s="123"/>
      <c r="CQ257" s="123"/>
      <c r="CR257" s="123"/>
      <c r="CS257" s="123"/>
      <c r="CT257" s="123"/>
      <c r="CU257" s="123"/>
      <c r="CV257" s="123"/>
      <c r="CW257" s="123"/>
      <c r="CY257" s="123"/>
      <c r="CZ257" s="123">
        <f t="shared" si="8"/>
        <v>75</v>
      </c>
      <c r="DA257" s="158"/>
      <c r="DC257" s="81"/>
      <c r="DD257" s="81"/>
      <c r="DE257" s="89"/>
    </row>
    <row r="258" spans="1:109" ht="13.5" thickBot="1">
      <c r="A258" s="248" t="s">
        <v>107</v>
      </c>
      <c r="B258" s="52" t="s">
        <v>496</v>
      </c>
      <c r="C258" s="123"/>
      <c r="D258" s="123"/>
      <c r="E258" s="123">
        <v>5</v>
      </c>
      <c r="F258" s="123"/>
      <c r="G258" s="123">
        <v>19</v>
      </c>
      <c r="H258" s="123"/>
      <c r="I258" s="123">
        <v>2</v>
      </c>
      <c r="J258" s="123"/>
      <c r="K258" s="123"/>
      <c r="L258" s="123"/>
      <c r="M258" s="123"/>
      <c r="N258" s="123"/>
      <c r="O258" s="123"/>
      <c r="P258" s="123"/>
      <c r="Q258" s="123"/>
      <c r="R258" s="123"/>
      <c r="S258" s="123"/>
      <c r="T258" s="123"/>
      <c r="U258" s="123"/>
      <c r="V258" s="123"/>
      <c r="W258" s="123"/>
      <c r="X258" s="123"/>
      <c r="Y258" s="123"/>
      <c r="Z258" s="123"/>
      <c r="AA258" s="123"/>
      <c r="AB258" s="123"/>
      <c r="AC258" s="123"/>
      <c r="AD258" s="123">
        <v>2</v>
      </c>
      <c r="AE258" s="123"/>
      <c r="AF258" s="123"/>
      <c r="AG258" s="123"/>
      <c r="AH258" s="123">
        <v>3</v>
      </c>
      <c r="AI258" s="123"/>
      <c r="AJ258" s="123"/>
      <c r="AK258" s="123"/>
      <c r="AL258" s="123"/>
      <c r="AM258" s="123">
        <v>2</v>
      </c>
      <c r="AN258" s="123">
        <v>1</v>
      </c>
      <c r="AO258" s="123"/>
      <c r="AP258" s="123"/>
      <c r="AQ258" s="123"/>
      <c r="AR258" s="123"/>
      <c r="AS258" s="123"/>
      <c r="AT258" s="123"/>
      <c r="AU258" s="123">
        <v>5</v>
      </c>
      <c r="AV258" s="123">
        <v>1</v>
      </c>
      <c r="AW258" s="123"/>
      <c r="AX258" s="123"/>
      <c r="AY258" s="123"/>
      <c r="AZ258" s="123"/>
      <c r="BA258" s="123"/>
      <c r="BB258" s="123"/>
      <c r="BC258" s="123"/>
      <c r="BD258" s="123"/>
      <c r="BE258" s="123"/>
      <c r="BF258" s="123"/>
      <c r="BG258" s="123"/>
      <c r="BH258" s="123"/>
      <c r="BI258" s="123"/>
      <c r="BJ258" s="123">
        <v>2</v>
      </c>
      <c r="BK258" s="123"/>
      <c r="BL258" s="123"/>
      <c r="BM258" s="123"/>
      <c r="BN258" s="123"/>
      <c r="BO258" s="123"/>
      <c r="BP258" s="123"/>
      <c r="BQ258" s="123"/>
      <c r="BR258" s="123"/>
      <c r="BS258" s="123"/>
      <c r="BT258" s="123"/>
      <c r="BU258" s="123"/>
      <c r="BV258" s="123"/>
      <c r="BW258" s="123"/>
      <c r="BX258" s="123"/>
      <c r="BY258" s="123"/>
      <c r="BZ258" s="123"/>
      <c r="CA258" s="123"/>
      <c r="CB258" s="123"/>
      <c r="CC258" s="123">
        <v>1</v>
      </c>
      <c r="CD258" s="123">
        <v>1</v>
      </c>
      <c r="CE258" s="123">
        <v>2</v>
      </c>
      <c r="CF258" s="123"/>
      <c r="CG258" s="123"/>
      <c r="CH258" s="123"/>
      <c r="CI258" s="123"/>
      <c r="CJ258" s="123"/>
      <c r="CK258" s="123"/>
      <c r="CL258" s="123"/>
      <c r="CM258" s="123"/>
      <c r="CN258" s="123"/>
      <c r="CO258" s="123"/>
      <c r="CP258" s="123"/>
      <c r="CQ258" s="123"/>
      <c r="CR258" s="123"/>
      <c r="CS258" s="123"/>
      <c r="CT258" s="123"/>
      <c r="CU258" s="123"/>
      <c r="CV258" s="123"/>
      <c r="CW258" s="123"/>
      <c r="CY258" s="123">
        <v>69</v>
      </c>
      <c r="CZ258" s="123">
        <f t="shared" si="8"/>
        <v>115</v>
      </c>
      <c r="DA258" s="158"/>
      <c r="DC258" s="81"/>
      <c r="DD258" s="81"/>
      <c r="DE258" s="89"/>
    </row>
    <row r="259" spans="1:109" ht="13.5" thickTop="1">
      <c r="A259" s="278"/>
      <c r="B259" s="52" t="s">
        <v>497</v>
      </c>
      <c r="C259" s="123"/>
      <c r="D259" s="123">
        <v>2</v>
      </c>
      <c r="E259" s="123">
        <v>13</v>
      </c>
      <c r="F259" s="123">
        <v>2</v>
      </c>
      <c r="G259" s="123">
        <v>53</v>
      </c>
      <c r="H259" s="123">
        <v>1</v>
      </c>
      <c r="I259" s="123">
        <v>25</v>
      </c>
      <c r="J259" s="123"/>
      <c r="K259" s="123"/>
      <c r="L259" s="123"/>
      <c r="M259" s="123"/>
      <c r="N259" s="123"/>
      <c r="O259" s="123">
        <v>1</v>
      </c>
      <c r="P259" s="123">
        <v>1</v>
      </c>
      <c r="Q259" s="123">
        <v>1</v>
      </c>
      <c r="R259" s="123">
        <v>2</v>
      </c>
      <c r="S259" s="123">
        <v>6</v>
      </c>
      <c r="T259" s="123"/>
      <c r="U259" s="123">
        <v>1</v>
      </c>
      <c r="V259" s="123">
        <v>1</v>
      </c>
      <c r="W259" s="123">
        <v>1</v>
      </c>
      <c r="X259" s="123">
        <v>3</v>
      </c>
      <c r="Y259" s="123">
        <v>2</v>
      </c>
      <c r="Z259" s="123"/>
      <c r="AA259" s="123"/>
      <c r="AB259" s="123"/>
      <c r="AC259" s="123"/>
      <c r="AD259" s="123">
        <v>27</v>
      </c>
      <c r="AE259" s="123">
        <v>1</v>
      </c>
      <c r="AF259" s="123"/>
      <c r="AG259" s="123">
        <v>1</v>
      </c>
      <c r="AH259" s="123">
        <v>48</v>
      </c>
      <c r="AI259" s="123"/>
      <c r="AJ259" s="123">
        <v>2</v>
      </c>
      <c r="AK259" s="123"/>
      <c r="AL259" s="123">
        <v>3</v>
      </c>
      <c r="AM259" s="123">
        <v>5</v>
      </c>
      <c r="AN259" s="123">
        <v>2</v>
      </c>
      <c r="AO259" s="123"/>
      <c r="AP259" s="123">
        <v>1</v>
      </c>
      <c r="AQ259" s="123">
        <v>1</v>
      </c>
      <c r="AR259" s="123"/>
      <c r="AS259" s="123">
        <v>1</v>
      </c>
      <c r="AT259" s="123"/>
      <c r="AU259" s="123">
        <v>18</v>
      </c>
      <c r="AV259" s="123">
        <v>10</v>
      </c>
      <c r="AW259" s="123"/>
      <c r="AX259" s="123"/>
      <c r="AY259" s="123"/>
      <c r="AZ259" s="123"/>
      <c r="BA259" s="123"/>
      <c r="BB259" s="123"/>
      <c r="BC259" s="123"/>
      <c r="BD259" s="123"/>
      <c r="BE259" s="123">
        <v>1</v>
      </c>
      <c r="BF259" s="123"/>
      <c r="BG259" s="123"/>
      <c r="BH259" s="123"/>
      <c r="BI259" s="123">
        <v>1</v>
      </c>
      <c r="BJ259" s="123">
        <v>12</v>
      </c>
      <c r="BK259" s="123"/>
      <c r="BL259" s="123"/>
      <c r="BM259" s="123">
        <v>1</v>
      </c>
      <c r="BN259" s="123">
        <v>1</v>
      </c>
      <c r="BO259" s="123"/>
      <c r="BP259" s="123"/>
      <c r="BQ259" s="123">
        <v>1</v>
      </c>
      <c r="BR259" s="123"/>
      <c r="BS259" s="123">
        <v>4</v>
      </c>
      <c r="BT259" s="123"/>
      <c r="BU259" s="123">
        <v>1</v>
      </c>
      <c r="BV259" s="123"/>
      <c r="BW259" s="123">
        <v>17</v>
      </c>
      <c r="BX259" s="123">
        <v>1</v>
      </c>
      <c r="BY259" s="123"/>
      <c r="BZ259" s="123"/>
      <c r="CA259" s="123">
        <v>5</v>
      </c>
      <c r="CB259" s="123">
        <v>5</v>
      </c>
      <c r="CC259" s="123">
        <v>10</v>
      </c>
      <c r="CD259" s="123">
        <v>15</v>
      </c>
      <c r="CE259" s="123">
        <v>23</v>
      </c>
      <c r="CF259" s="123"/>
      <c r="CG259" s="123">
        <v>1</v>
      </c>
      <c r="CH259" s="123"/>
      <c r="CI259" s="123"/>
      <c r="CJ259" s="123"/>
      <c r="CK259" s="123"/>
      <c r="CL259" s="123">
        <v>1</v>
      </c>
      <c r="CM259" s="123">
        <v>1</v>
      </c>
      <c r="CN259" s="123">
        <v>2</v>
      </c>
      <c r="CO259" s="123"/>
      <c r="CP259" s="123">
        <v>1</v>
      </c>
      <c r="CQ259" s="123">
        <v>2</v>
      </c>
      <c r="CR259" s="123">
        <v>1</v>
      </c>
      <c r="CS259" s="123"/>
      <c r="CT259" s="123"/>
      <c r="CU259" s="123">
        <v>3</v>
      </c>
      <c r="CV259" s="123"/>
      <c r="CW259" s="123"/>
      <c r="CY259" s="123">
        <v>61</v>
      </c>
      <c r="CZ259" s="123">
        <f t="shared" si="8"/>
        <v>406</v>
      </c>
      <c r="DA259" s="158"/>
      <c r="DC259" s="81"/>
      <c r="DD259" s="81"/>
      <c r="DE259" s="89"/>
    </row>
    <row r="260" spans="1:109" ht="12.75">
      <c r="A260" s="278"/>
      <c r="B260" s="52" t="s">
        <v>498</v>
      </c>
      <c r="C260" s="123"/>
      <c r="D260" s="123">
        <v>2</v>
      </c>
      <c r="E260" s="123">
        <v>14</v>
      </c>
      <c r="F260" s="123">
        <v>2</v>
      </c>
      <c r="G260" s="123">
        <v>30</v>
      </c>
      <c r="H260" s="123"/>
      <c r="I260" s="123">
        <v>6</v>
      </c>
      <c r="J260" s="123"/>
      <c r="K260" s="123"/>
      <c r="L260" s="123"/>
      <c r="M260" s="123"/>
      <c r="N260" s="123"/>
      <c r="O260" s="123"/>
      <c r="P260" s="123">
        <v>2</v>
      </c>
      <c r="Q260" s="123"/>
      <c r="R260" s="123">
        <v>1</v>
      </c>
      <c r="S260" s="123"/>
      <c r="T260" s="123"/>
      <c r="U260" s="123"/>
      <c r="V260" s="123"/>
      <c r="W260" s="123"/>
      <c r="X260" s="123">
        <v>2</v>
      </c>
      <c r="Y260" s="123">
        <v>1</v>
      </c>
      <c r="Z260" s="123">
        <v>1</v>
      </c>
      <c r="AA260" s="123">
        <v>2</v>
      </c>
      <c r="AB260" s="123"/>
      <c r="AC260" s="123"/>
      <c r="AD260" s="123">
        <v>15</v>
      </c>
      <c r="AE260" s="123"/>
      <c r="AF260" s="123"/>
      <c r="AG260" s="123"/>
      <c r="AH260" s="123">
        <v>9</v>
      </c>
      <c r="AI260" s="123"/>
      <c r="AJ260" s="123"/>
      <c r="AK260" s="123"/>
      <c r="AL260" s="123"/>
      <c r="AM260" s="123">
        <v>5</v>
      </c>
      <c r="AN260" s="123">
        <v>1</v>
      </c>
      <c r="AO260" s="123"/>
      <c r="AP260" s="123"/>
      <c r="AQ260" s="123"/>
      <c r="AR260" s="123"/>
      <c r="AS260" s="123"/>
      <c r="AT260" s="123"/>
      <c r="AU260" s="123">
        <v>9</v>
      </c>
      <c r="AV260" s="123">
        <v>1</v>
      </c>
      <c r="AW260" s="123"/>
      <c r="AX260" s="123"/>
      <c r="AY260" s="123"/>
      <c r="AZ260" s="123">
        <v>1</v>
      </c>
      <c r="BA260" s="123"/>
      <c r="BB260" s="123"/>
      <c r="BC260" s="123"/>
      <c r="BD260" s="123"/>
      <c r="BE260" s="123"/>
      <c r="BF260" s="123"/>
      <c r="BG260" s="123"/>
      <c r="BH260" s="123"/>
      <c r="BI260" s="123"/>
      <c r="BJ260" s="123">
        <v>2</v>
      </c>
      <c r="BK260" s="123"/>
      <c r="BL260" s="123"/>
      <c r="BM260" s="123"/>
      <c r="BN260" s="123"/>
      <c r="BO260" s="123"/>
      <c r="BP260" s="123"/>
      <c r="BQ260" s="123"/>
      <c r="BR260" s="123"/>
      <c r="BS260" s="123"/>
      <c r="BT260" s="123"/>
      <c r="BU260" s="123"/>
      <c r="BV260" s="123"/>
      <c r="BW260" s="123">
        <v>1</v>
      </c>
      <c r="BX260" s="123"/>
      <c r="BY260" s="123"/>
      <c r="BZ260" s="123"/>
      <c r="CA260" s="123">
        <v>2</v>
      </c>
      <c r="CB260" s="123">
        <v>2</v>
      </c>
      <c r="CC260" s="123">
        <v>1</v>
      </c>
      <c r="CD260" s="123">
        <v>1</v>
      </c>
      <c r="CE260" s="123">
        <v>6</v>
      </c>
      <c r="CF260" s="123"/>
      <c r="CG260" s="123">
        <v>1</v>
      </c>
      <c r="CH260" s="123"/>
      <c r="CI260" s="123"/>
      <c r="CJ260" s="123"/>
      <c r="CK260" s="123"/>
      <c r="CL260" s="123"/>
      <c r="CM260" s="123"/>
      <c r="CN260" s="123">
        <v>1</v>
      </c>
      <c r="CO260" s="123"/>
      <c r="CP260" s="123"/>
      <c r="CQ260" s="123"/>
      <c r="CR260" s="123"/>
      <c r="CS260" s="123"/>
      <c r="CT260" s="123"/>
      <c r="CU260" s="123">
        <v>1</v>
      </c>
      <c r="CV260" s="123"/>
      <c r="CW260" s="123"/>
      <c r="CX260">
        <v>1</v>
      </c>
      <c r="CY260" s="123">
        <v>6</v>
      </c>
      <c r="CZ260" s="123">
        <f t="shared" si="8"/>
        <v>129</v>
      </c>
      <c r="DA260" s="158"/>
      <c r="DC260" s="81"/>
      <c r="DD260" s="81"/>
      <c r="DE260" s="89"/>
    </row>
    <row r="261" spans="1:109" ht="12.75">
      <c r="A261" s="278"/>
      <c r="B261" s="52" t="s">
        <v>499</v>
      </c>
      <c r="C261" s="123">
        <v>3</v>
      </c>
      <c r="D261" s="123">
        <v>2</v>
      </c>
      <c r="E261" s="123">
        <v>192</v>
      </c>
      <c r="F261" s="123">
        <v>6</v>
      </c>
      <c r="G261" s="123">
        <v>3268</v>
      </c>
      <c r="H261" s="123"/>
      <c r="I261" s="123">
        <v>33</v>
      </c>
      <c r="J261" s="123">
        <v>1</v>
      </c>
      <c r="K261" s="123">
        <v>5</v>
      </c>
      <c r="L261" s="123"/>
      <c r="M261" s="123"/>
      <c r="N261" s="123">
        <v>1</v>
      </c>
      <c r="O261" s="123"/>
      <c r="P261" s="123">
        <v>1</v>
      </c>
      <c r="Q261" s="123">
        <v>3</v>
      </c>
      <c r="R261" s="123">
        <v>3</v>
      </c>
      <c r="S261" s="123">
        <v>28</v>
      </c>
      <c r="T261" s="123"/>
      <c r="U261" s="123">
        <v>17</v>
      </c>
      <c r="V261" s="123">
        <v>1</v>
      </c>
      <c r="W261" s="123">
        <v>2</v>
      </c>
      <c r="X261" s="123"/>
      <c r="Y261" s="123">
        <v>21</v>
      </c>
      <c r="Z261" s="123"/>
      <c r="AA261" s="123"/>
      <c r="AB261" s="123"/>
      <c r="AC261" s="123"/>
      <c r="AD261" s="123">
        <v>138</v>
      </c>
      <c r="AE261" s="123"/>
      <c r="AF261" s="123">
        <v>1</v>
      </c>
      <c r="AG261" s="123">
        <v>11</v>
      </c>
      <c r="AH261" s="123">
        <v>40</v>
      </c>
      <c r="AI261" s="123">
        <v>1</v>
      </c>
      <c r="AJ261" s="123">
        <v>1</v>
      </c>
      <c r="AK261" s="123"/>
      <c r="AL261" s="123">
        <v>15</v>
      </c>
      <c r="AM261" s="123">
        <v>5</v>
      </c>
      <c r="AN261" s="123">
        <v>13</v>
      </c>
      <c r="AO261" s="123">
        <v>1</v>
      </c>
      <c r="AP261" s="123">
        <v>13</v>
      </c>
      <c r="AQ261" s="123"/>
      <c r="AR261" s="123">
        <v>2</v>
      </c>
      <c r="AS261" s="123"/>
      <c r="AT261" s="123">
        <v>28</v>
      </c>
      <c r="AU261" s="123">
        <v>137</v>
      </c>
      <c r="AV261" s="123">
        <v>52</v>
      </c>
      <c r="AW261" s="123"/>
      <c r="AX261" s="123">
        <v>1</v>
      </c>
      <c r="AY261" s="123"/>
      <c r="AZ261" s="123">
        <v>1</v>
      </c>
      <c r="BA261" s="123">
        <v>1</v>
      </c>
      <c r="BB261" s="123">
        <v>1</v>
      </c>
      <c r="BC261" s="123">
        <v>4</v>
      </c>
      <c r="BD261" s="123"/>
      <c r="BE261" s="123"/>
      <c r="BF261" s="123"/>
      <c r="BG261" s="123">
        <v>1</v>
      </c>
      <c r="BH261" s="123"/>
      <c r="BI261" s="123"/>
      <c r="BJ261" s="123">
        <v>1</v>
      </c>
      <c r="BK261" s="123"/>
      <c r="BL261" s="123">
        <v>1</v>
      </c>
      <c r="BM261" s="123"/>
      <c r="BN261" s="123"/>
      <c r="BO261" s="123"/>
      <c r="BP261" s="123">
        <v>1</v>
      </c>
      <c r="BQ261" s="123">
        <v>1</v>
      </c>
      <c r="BR261" s="123"/>
      <c r="BS261" s="123">
        <v>26</v>
      </c>
      <c r="BT261" s="123"/>
      <c r="BU261" s="123">
        <v>25</v>
      </c>
      <c r="BV261" s="123"/>
      <c r="BW261" s="123">
        <v>8</v>
      </c>
      <c r="BX261" s="123"/>
      <c r="BY261" s="123">
        <v>1</v>
      </c>
      <c r="BZ261" s="123"/>
      <c r="CA261" s="123">
        <v>5</v>
      </c>
      <c r="CB261" s="123">
        <v>18</v>
      </c>
      <c r="CC261" s="123">
        <v>44</v>
      </c>
      <c r="CD261" s="123">
        <v>15</v>
      </c>
      <c r="CE261" s="123">
        <v>68</v>
      </c>
      <c r="CF261" s="123"/>
      <c r="CG261" s="123">
        <v>1</v>
      </c>
      <c r="CH261" s="123">
        <v>2</v>
      </c>
      <c r="CI261" s="123">
        <v>3</v>
      </c>
      <c r="CJ261" s="123"/>
      <c r="CK261" s="123">
        <v>1</v>
      </c>
      <c r="CL261" s="123">
        <v>3</v>
      </c>
      <c r="CM261" s="123"/>
      <c r="CN261" s="123">
        <v>70</v>
      </c>
      <c r="CO261" s="123"/>
      <c r="CP261" s="123"/>
      <c r="CQ261" s="123">
        <v>1</v>
      </c>
      <c r="CR261" s="123">
        <v>2</v>
      </c>
      <c r="CS261" s="123">
        <v>2</v>
      </c>
      <c r="CT261" s="123">
        <v>1</v>
      </c>
      <c r="CU261" s="123">
        <v>11</v>
      </c>
      <c r="CV261" s="123">
        <v>3</v>
      </c>
      <c r="CW261" s="123">
        <v>6</v>
      </c>
      <c r="CX261">
        <v>2</v>
      </c>
      <c r="CY261" s="123">
        <v>42</v>
      </c>
      <c r="CZ261" s="123">
        <f t="shared" si="8"/>
        <v>4418</v>
      </c>
      <c r="DA261" s="158"/>
      <c r="DC261" s="81"/>
      <c r="DD261" s="81"/>
      <c r="DE261" s="89"/>
    </row>
    <row r="262" spans="1:109" ht="12.75">
      <c r="A262" s="278"/>
      <c r="B262" s="52" t="s">
        <v>500</v>
      </c>
      <c r="C262" s="123"/>
      <c r="D262" s="123"/>
      <c r="E262" s="123">
        <v>17</v>
      </c>
      <c r="F262" s="123">
        <v>1</v>
      </c>
      <c r="G262" s="123">
        <v>77</v>
      </c>
      <c r="H262" s="123"/>
      <c r="I262" s="123">
        <v>3</v>
      </c>
      <c r="J262" s="123"/>
      <c r="K262" s="123"/>
      <c r="L262" s="123"/>
      <c r="M262" s="123"/>
      <c r="N262" s="123"/>
      <c r="O262" s="123"/>
      <c r="P262" s="123"/>
      <c r="Q262" s="123"/>
      <c r="R262" s="123"/>
      <c r="S262" s="123">
        <v>1</v>
      </c>
      <c r="T262" s="123"/>
      <c r="U262" s="123"/>
      <c r="V262" s="123">
        <v>1</v>
      </c>
      <c r="W262" s="123">
        <v>1</v>
      </c>
      <c r="X262" s="123"/>
      <c r="Y262" s="123">
        <v>1</v>
      </c>
      <c r="Z262" s="123"/>
      <c r="AA262" s="123"/>
      <c r="AB262" s="123"/>
      <c r="AC262" s="123"/>
      <c r="AD262" s="123">
        <v>13</v>
      </c>
      <c r="AE262" s="123"/>
      <c r="AF262" s="123"/>
      <c r="AG262" s="123"/>
      <c r="AH262" s="123">
        <v>6</v>
      </c>
      <c r="AI262" s="123"/>
      <c r="AJ262" s="123"/>
      <c r="AK262" s="123"/>
      <c r="AL262" s="123"/>
      <c r="AM262" s="123">
        <v>3</v>
      </c>
      <c r="AN262" s="123">
        <v>1</v>
      </c>
      <c r="AO262" s="123"/>
      <c r="AP262" s="123">
        <v>1</v>
      </c>
      <c r="AQ262" s="123"/>
      <c r="AR262" s="123"/>
      <c r="AS262" s="123"/>
      <c r="AT262" s="123"/>
      <c r="AU262" s="123">
        <v>13</v>
      </c>
      <c r="AV262" s="123"/>
      <c r="AW262" s="123">
        <v>1</v>
      </c>
      <c r="AX262" s="123"/>
      <c r="AY262" s="123"/>
      <c r="AZ262" s="123">
        <v>1</v>
      </c>
      <c r="BA262" s="123"/>
      <c r="BB262" s="123"/>
      <c r="BC262" s="123"/>
      <c r="BD262" s="123"/>
      <c r="BE262" s="123"/>
      <c r="BF262" s="123"/>
      <c r="BG262" s="123"/>
      <c r="BH262" s="123"/>
      <c r="BI262" s="123"/>
      <c r="BJ262" s="123">
        <v>2</v>
      </c>
      <c r="BK262" s="123"/>
      <c r="BL262" s="123"/>
      <c r="BM262" s="123"/>
      <c r="BN262" s="123"/>
      <c r="BO262" s="123"/>
      <c r="BP262" s="123">
        <v>1</v>
      </c>
      <c r="BQ262" s="123"/>
      <c r="BR262" s="123"/>
      <c r="BS262" s="123">
        <v>1</v>
      </c>
      <c r="BT262" s="123"/>
      <c r="BU262" s="123"/>
      <c r="BV262" s="123"/>
      <c r="BW262" s="123">
        <v>4</v>
      </c>
      <c r="BX262" s="123"/>
      <c r="BY262" s="123"/>
      <c r="BZ262" s="123"/>
      <c r="CA262" s="123"/>
      <c r="CB262" s="123"/>
      <c r="CC262" s="123">
        <v>3</v>
      </c>
      <c r="CD262" s="123">
        <v>2</v>
      </c>
      <c r="CE262" s="123">
        <v>9</v>
      </c>
      <c r="CF262" s="123"/>
      <c r="CG262" s="123">
        <v>2</v>
      </c>
      <c r="CH262" s="123"/>
      <c r="CI262" s="123"/>
      <c r="CJ262" s="123"/>
      <c r="CK262" s="123"/>
      <c r="CL262" s="123"/>
      <c r="CM262" s="123"/>
      <c r="CN262" s="123">
        <v>1</v>
      </c>
      <c r="CO262" s="123"/>
      <c r="CP262" s="123"/>
      <c r="CQ262" s="123"/>
      <c r="CR262" s="123">
        <v>1</v>
      </c>
      <c r="CS262" s="123"/>
      <c r="CT262" s="123"/>
      <c r="CU262" s="123"/>
      <c r="CV262" s="123">
        <v>1</v>
      </c>
      <c r="CW262" s="123"/>
      <c r="CY262" s="123">
        <v>40</v>
      </c>
      <c r="CZ262" s="123">
        <f t="shared" si="8"/>
        <v>208</v>
      </c>
      <c r="DA262" s="158"/>
      <c r="DC262" s="81"/>
      <c r="DD262" s="81"/>
      <c r="DE262" s="89"/>
    </row>
    <row r="263" spans="1:109" ht="12.75">
      <c r="A263" s="278"/>
      <c r="B263" s="52" t="s">
        <v>501</v>
      </c>
      <c r="C263" s="123"/>
      <c r="D263" s="123"/>
      <c r="E263" s="123">
        <v>11</v>
      </c>
      <c r="F263" s="123"/>
      <c r="G263" s="123">
        <v>951</v>
      </c>
      <c r="H263" s="123"/>
      <c r="I263" s="123"/>
      <c r="J263" s="123"/>
      <c r="K263" s="123"/>
      <c r="L263" s="123"/>
      <c r="M263" s="123"/>
      <c r="N263" s="123"/>
      <c r="O263" s="123"/>
      <c r="P263" s="123"/>
      <c r="Q263" s="123"/>
      <c r="R263" s="123"/>
      <c r="S263" s="123">
        <v>33</v>
      </c>
      <c r="T263" s="123"/>
      <c r="U263" s="123">
        <v>9</v>
      </c>
      <c r="V263" s="123">
        <v>1</v>
      </c>
      <c r="W263" s="123"/>
      <c r="X263" s="123">
        <v>4</v>
      </c>
      <c r="Y263" s="123">
        <v>3</v>
      </c>
      <c r="Z263" s="123"/>
      <c r="AA263" s="123"/>
      <c r="AB263" s="123"/>
      <c r="AC263" s="123"/>
      <c r="AD263" s="123">
        <v>51</v>
      </c>
      <c r="AE263" s="123"/>
      <c r="AF263" s="123"/>
      <c r="AG263" s="123">
        <v>6</v>
      </c>
      <c r="AH263" s="123">
        <v>15</v>
      </c>
      <c r="AI263" s="123"/>
      <c r="AJ263" s="123"/>
      <c r="AK263" s="123"/>
      <c r="AL263" s="123"/>
      <c r="AM263" s="123"/>
      <c r="AN263" s="123"/>
      <c r="AO263" s="123"/>
      <c r="AP263" s="123"/>
      <c r="AQ263" s="123"/>
      <c r="AR263" s="123"/>
      <c r="AS263" s="123"/>
      <c r="AT263" s="123">
        <v>1</v>
      </c>
      <c r="AU263" s="123">
        <v>62</v>
      </c>
      <c r="AV263" s="123">
        <v>1487</v>
      </c>
      <c r="AW263" s="123"/>
      <c r="AX263" s="123"/>
      <c r="AY263" s="123"/>
      <c r="AZ263" s="123"/>
      <c r="BA263" s="123"/>
      <c r="BB263" s="123"/>
      <c r="BC263" s="123"/>
      <c r="BD263" s="123"/>
      <c r="BE263" s="123"/>
      <c r="BF263" s="123"/>
      <c r="BG263" s="123"/>
      <c r="BH263" s="123">
        <v>1</v>
      </c>
      <c r="BI263" s="123"/>
      <c r="BJ263" s="123"/>
      <c r="BK263" s="123"/>
      <c r="BL263" s="123"/>
      <c r="BM263" s="123"/>
      <c r="BN263" s="123"/>
      <c r="BO263" s="123"/>
      <c r="BP263" s="123"/>
      <c r="BQ263" s="123"/>
      <c r="BR263" s="123"/>
      <c r="BS263" s="123">
        <v>4</v>
      </c>
      <c r="BT263" s="123"/>
      <c r="BU263" s="123">
        <v>2</v>
      </c>
      <c r="BV263" s="123"/>
      <c r="BW263" s="123"/>
      <c r="BX263" s="123"/>
      <c r="BY263" s="123"/>
      <c r="BZ263" s="123"/>
      <c r="CA263" s="123"/>
      <c r="CB263" s="123"/>
      <c r="CC263" s="123">
        <v>11</v>
      </c>
      <c r="CD263" s="123"/>
      <c r="CE263" s="123">
        <v>1</v>
      </c>
      <c r="CF263" s="123"/>
      <c r="CG263" s="123"/>
      <c r="CH263" s="123"/>
      <c r="CI263" s="123"/>
      <c r="CJ263" s="123"/>
      <c r="CK263" s="123"/>
      <c r="CL263" s="123">
        <v>1</v>
      </c>
      <c r="CM263" s="123"/>
      <c r="CN263" s="123">
        <v>4</v>
      </c>
      <c r="CO263" s="123"/>
      <c r="CP263" s="123"/>
      <c r="CQ263" s="123"/>
      <c r="CR263" s="123"/>
      <c r="CS263" s="123"/>
      <c r="CT263" s="123"/>
      <c r="CU263" s="123">
        <v>1</v>
      </c>
      <c r="CV263" s="123"/>
      <c r="CW263" s="123"/>
      <c r="CY263" s="123">
        <v>5</v>
      </c>
      <c r="CZ263" s="123">
        <f t="shared" si="8"/>
        <v>2664</v>
      </c>
      <c r="DA263" s="158"/>
      <c r="DC263" s="81"/>
      <c r="DD263" s="81"/>
      <c r="DE263" s="89"/>
    </row>
    <row r="264" spans="1:109" ht="12.75">
      <c r="A264" s="278"/>
      <c r="B264" s="52" t="s">
        <v>502</v>
      </c>
      <c r="C264" s="123"/>
      <c r="D264" s="123"/>
      <c r="E264" s="123">
        <v>65</v>
      </c>
      <c r="F264" s="123">
        <v>2</v>
      </c>
      <c r="G264" s="123">
        <v>1468</v>
      </c>
      <c r="H264" s="123"/>
      <c r="I264" s="123">
        <v>8</v>
      </c>
      <c r="J264" s="123"/>
      <c r="K264" s="123"/>
      <c r="L264" s="123"/>
      <c r="M264" s="123"/>
      <c r="N264" s="123"/>
      <c r="O264" s="123"/>
      <c r="P264" s="123">
        <v>1</v>
      </c>
      <c r="Q264" s="123">
        <v>2</v>
      </c>
      <c r="R264" s="123">
        <v>6</v>
      </c>
      <c r="S264" s="123">
        <v>5</v>
      </c>
      <c r="T264" s="123"/>
      <c r="U264" s="123">
        <v>15</v>
      </c>
      <c r="V264" s="123">
        <v>2</v>
      </c>
      <c r="W264" s="123">
        <v>3</v>
      </c>
      <c r="X264" s="123"/>
      <c r="Y264" s="123">
        <v>8</v>
      </c>
      <c r="Z264" s="123"/>
      <c r="AA264" s="123"/>
      <c r="AB264" s="123"/>
      <c r="AC264" s="123"/>
      <c r="AD264" s="123">
        <v>66</v>
      </c>
      <c r="AE264" s="123"/>
      <c r="AF264" s="123">
        <v>2</v>
      </c>
      <c r="AG264" s="123">
        <v>3</v>
      </c>
      <c r="AH264" s="123">
        <v>111</v>
      </c>
      <c r="AI264" s="123"/>
      <c r="AJ264" s="123"/>
      <c r="AK264" s="123"/>
      <c r="AL264" s="123">
        <v>1</v>
      </c>
      <c r="AM264" s="123"/>
      <c r="AN264" s="123">
        <v>1</v>
      </c>
      <c r="AO264" s="123"/>
      <c r="AP264" s="123"/>
      <c r="AQ264" s="123"/>
      <c r="AR264" s="123"/>
      <c r="AS264" s="123">
        <v>5</v>
      </c>
      <c r="AT264" s="123">
        <v>2</v>
      </c>
      <c r="AU264" s="123">
        <v>75</v>
      </c>
      <c r="AV264" s="123">
        <v>71</v>
      </c>
      <c r="AW264" s="123"/>
      <c r="AX264" s="123"/>
      <c r="AY264" s="123"/>
      <c r="AZ264" s="123"/>
      <c r="BA264" s="123"/>
      <c r="BB264" s="123"/>
      <c r="BC264" s="123"/>
      <c r="BD264" s="123">
        <v>1</v>
      </c>
      <c r="BE264" s="123"/>
      <c r="BF264" s="123"/>
      <c r="BG264" s="123"/>
      <c r="BH264" s="123"/>
      <c r="BI264" s="123"/>
      <c r="BJ264" s="123"/>
      <c r="BK264" s="123">
        <v>1</v>
      </c>
      <c r="BL264" s="123">
        <v>1</v>
      </c>
      <c r="BM264" s="123"/>
      <c r="BN264" s="123">
        <v>1</v>
      </c>
      <c r="BO264" s="123"/>
      <c r="BP264" s="123"/>
      <c r="BQ264" s="123"/>
      <c r="BR264" s="123"/>
      <c r="BS264" s="123">
        <v>44</v>
      </c>
      <c r="BT264" s="123">
        <v>1</v>
      </c>
      <c r="BU264" s="123">
        <v>9</v>
      </c>
      <c r="BV264" s="123"/>
      <c r="BW264" s="123"/>
      <c r="BX264" s="123"/>
      <c r="BY264" s="123"/>
      <c r="BZ264" s="123"/>
      <c r="CA264" s="123">
        <v>3</v>
      </c>
      <c r="CB264" s="123">
        <v>2</v>
      </c>
      <c r="CC264" s="123">
        <v>6</v>
      </c>
      <c r="CD264" s="123"/>
      <c r="CE264" s="123">
        <v>5</v>
      </c>
      <c r="CF264" s="123"/>
      <c r="CG264" s="123"/>
      <c r="CH264" s="123"/>
      <c r="CI264" s="123"/>
      <c r="CJ264" s="123"/>
      <c r="CK264" s="123"/>
      <c r="CL264" s="123"/>
      <c r="CM264" s="123"/>
      <c r="CN264" s="123">
        <v>29</v>
      </c>
      <c r="CO264" s="123"/>
      <c r="CP264" s="123">
        <v>1</v>
      </c>
      <c r="CQ264" s="123"/>
      <c r="CR264" s="123">
        <v>6</v>
      </c>
      <c r="CS264" s="123"/>
      <c r="CT264" s="123"/>
      <c r="CU264" s="123"/>
      <c r="CV264" s="123"/>
      <c r="CW264" s="123"/>
      <c r="CY264" s="123">
        <v>80</v>
      </c>
      <c r="CZ264" s="123">
        <f t="shared" si="8"/>
        <v>2112</v>
      </c>
      <c r="DA264" s="158"/>
      <c r="DC264" s="81"/>
      <c r="DD264" s="81"/>
      <c r="DE264" s="89"/>
    </row>
    <row r="265" spans="1:109" ht="24.75" thickBot="1">
      <c r="A265" s="248" t="s">
        <v>115</v>
      </c>
      <c r="B265" s="52" t="s">
        <v>503</v>
      </c>
      <c r="C265" s="123"/>
      <c r="D265" s="123"/>
      <c r="E265" s="123">
        <v>2</v>
      </c>
      <c r="F265" s="123"/>
      <c r="G265" s="123">
        <v>18</v>
      </c>
      <c r="H265" s="123"/>
      <c r="I265" s="123">
        <v>1</v>
      </c>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v>2</v>
      </c>
      <c r="AI265" s="123"/>
      <c r="AJ265" s="123"/>
      <c r="AK265" s="123"/>
      <c r="AL265" s="123"/>
      <c r="AM265" s="123"/>
      <c r="AN265" s="123">
        <v>1</v>
      </c>
      <c r="AO265" s="123"/>
      <c r="AP265" s="123"/>
      <c r="AQ265" s="123"/>
      <c r="AR265" s="123"/>
      <c r="AS265" s="123"/>
      <c r="AT265" s="123"/>
      <c r="AU265" s="123"/>
      <c r="AV265" s="123"/>
      <c r="AW265" s="123"/>
      <c r="AX265" s="123"/>
      <c r="AY265" s="123"/>
      <c r="AZ265" s="123"/>
      <c r="BA265" s="123"/>
      <c r="BB265" s="123"/>
      <c r="BC265" s="123"/>
      <c r="BD265" s="123"/>
      <c r="BE265" s="123"/>
      <c r="BF265" s="123"/>
      <c r="BG265" s="123"/>
      <c r="BH265" s="123"/>
      <c r="BI265" s="123"/>
      <c r="BJ265" s="123"/>
      <c r="BK265" s="123"/>
      <c r="BL265" s="123"/>
      <c r="BM265" s="123"/>
      <c r="BN265" s="123"/>
      <c r="BO265" s="123"/>
      <c r="BP265" s="123"/>
      <c r="BQ265" s="123"/>
      <c r="BR265" s="123"/>
      <c r="BS265" s="123"/>
      <c r="BT265" s="123"/>
      <c r="BU265" s="123"/>
      <c r="BV265" s="123"/>
      <c r="BW265" s="123"/>
      <c r="BX265" s="123"/>
      <c r="BY265" s="123"/>
      <c r="BZ265" s="123"/>
      <c r="CA265" s="123"/>
      <c r="CB265" s="123"/>
      <c r="CC265" s="123"/>
      <c r="CD265" s="123"/>
      <c r="CE265" s="123"/>
      <c r="CF265" s="123"/>
      <c r="CG265" s="123"/>
      <c r="CH265" s="123"/>
      <c r="CI265" s="123"/>
      <c r="CJ265" s="123"/>
      <c r="CK265" s="123"/>
      <c r="CL265" s="123"/>
      <c r="CM265" s="123"/>
      <c r="CN265" s="123"/>
      <c r="CO265" s="123"/>
      <c r="CP265" s="123"/>
      <c r="CQ265" s="123"/>
      <c r="CR265" s="123"/>
      <c r="CS265" s="123"/>
      <c r="CT265" s="123"/>
      <c r="CU265" s="123"/>
      <c r="CV265" s="123"/>
      <c r="CW265" s="123"/>
      <c r="CY265" s="123">
        <v>3</v>
      </c>
      <c r="CZ265" s="123">
        <f t="shared" si="8"/>
        <v>27</v>
      </c>
      <c r="DA265" s="158"/>
      <c r="DC265" s="81"/>
      <c r="DD265" s="81"/>
      <c r="DE265" s="89"/>
    </row>
    <row r="266" spans="1:109" ht="24.75" thickTop="1">
      <c r="A266" s="278"/>
      <c r="B266" s="52" t="s">
        <v>504</v>
      </c>
      <c r="C266" s="123"/>
      <c r="D266" s="123"/>
      <c r="E266" s="123">
        <v>3</v>
      </c>
      <c r="F266" s="123"/>
      <c r="G266" s="123">
        <v>139</v>
      </c>
      <c r="H266" s="123"/>
      <c r="I266" s="123">
        <v>1</v>
      </c>
      <c r="J266" s="123"/>
      <c r="K266" s="123"/>
      <c r="L266" s="123"/>
      <c r="M266" s="123"/>
      <c r="N266" s="123"/>
      <c r="O266" s="123"/>
      <c r="P266" s="123"/>
      <c r="Q266" s="123"/>
      <c r="R266" s="123">
        <v>1</v>
      </c>
      <c r="S266" s="123">
        <v>1</v>
      </c>
      <c r="T266" s="123"/>
      <c r="U266" s="123"/>
      <c r="V266" s="123"/>
      <c r="W266" s="123"/>
      <c r="X266" s="123"/>
      <c r="Y266" s="123">
        <v>1</v>
      </c>
      <c r="Z266" s="123"/>
      <c r="AA266" s="123"/>
      <c r="AB266" s="123"/>
      <c r="AC266" s="123"/>
      <c r="AD266" s="123">
        <v>4</v>
      </c>
      <c r="AE266" s="123"/>
      <c r="AF266" s="123"/>
      <c r="AG266" s="123"/>
      <c r="AH266" s="123">
        <v>54</v>
      </c>
      <c r="AI266" s="123"/>
      <c r="AJ266" s="123"/>
      <c r="AK266" s="123"/>
      <c r="AL266" s="123"/>
      <c r="AM266" s="123"/>
      <c r="AN266" s="123"/>
      <c r="AO266" s="123"/>
      <c r="AP266" s="123"/>
      <c r="AQ266" s="123"/>
      <c r="AR266" s="123"/>
      <c r="AS266" s="123"/>
      <c r="AT266" s="123">
        <v>1</v>
      </c>
      <c r="AU266" s="123">
        <v>16</v>
      </c>
      <c r="AV266" s="123"/>
      <c r="AW266" s="123"/>
      <c r="AX266" s="123"/>
      <c r="AY266" s="123"/>
      <c r="AZ266" s="123"/>
      <c r="BA266" s="123"/>
      <c r="BB266" s="123"/>
      <c r="BC266" s="123"/>
      <c r="BD266" s="123"/>
      <c r="BE266" s="123"/>
      <c r="BF266" s="123"/>
      <c r="BG266" s="123"/>
      <c r="BH266" s="123"/>
      <c r="BI266" s="123"/>
      <c r="BJ266" s="123"/>
      <c r="BK266" s="123"/>
      <c r="BL266" s="123"/>
      <c r="BM266" s="123"/>
      <c r="BN266" s="123"/>
      <c r="BO266" s="123"/>
      <c r="BP266" s="123"/>
      <c r="BQ266" s="123"/>
      <c r="BR266" s="123"/>
      <c r="BS266" s="123">
        <v>2</v>
      </c>
      <c r="BT266" s="123"/>
      <c r="BU266" s="123"/>
      <c r="BV266" s="123"/>
      <c r="BW266" s="123"/>
      <c r="BX266" s="123"/>
      <c r="BY266" s="123"/>
      <c r="BZ266" s="123"/>
      <c r="CA266" s="123"/>
      <c r="CB266" s="123"/>
      <c r="CC266" s="123">
        <v>2</v>
      </c>
      <c r="CD266" s="123"/>
      <c r="CE266" s="123">
        <v>2</v>
      </c>
      <c r="CF266" s="123"/>
      <c r="CG266" s="123"/>
      <c r="CH266" s="123"/>
      <c r="CI266" s="123"/>
      <c r="CJ266" s="123"/>
      <c r="CK266" s="123"/>
      <c r="CL266" s="123"/>
      <c r="CM266" s="123"/>
      <c r="CN266" s="123"/>
      <c r="CO266" s="123"/>
      <c r="CP266" s="123"/>
      <c r="CQ266" s="123"/>
      <c r="CR266" s="123"/>
      <c r="CS266" s="123"/>
      <c r="CT266" s="123"/>
      <c r="CU266" s="123"/>
      <c r="CV266" s="123"/>
      <c r="CW266" s="123"/>
      <c r="CY266" s="123">
        <v>12</v>
      </c>
      <c r="CZ266" s="123">
        <f t="shared" si="8"/>
        <v>239</v>
      </c>
      <c r="DA266" s="158"/>
      <c r="DC266" s="81"/>
      <c r="DD266" s="81"/>
      <c r="DE266" s="89"/>
    </row>
    <row r="267" spans="1:109" ht="12.75">
      <c r="A267" s="278"/>
      <c r="B267" s="52" t="s">
        <v>505</v>
      </c>
      <c r="C267" s="123"/>
      <c r="D267" s="123">
        <v>1</v>
      </c>
      <c r="E267" s="123">
        <v>71</v>
      </c>
      <c r="F267" s="123"/>
      <c r="G267" s="123">
        <v>452</v>
      </c>
      <c r="H267" s="123"/>
      <c r="I267" s="123">
        <v>3</v>
      </c>
      <c r="J267" s="123"/>
      <c r="K267" s="123">
        <v>1</v>
      </c>
      <c r="L267" s="123"/>
      <c r="M267" s="123"/>
      <c r="N267" s="123">
        <v>1</v>
      </c>
      <c r="O267" s="123"/>
      <c r="P267" s="123"/>
      <c r="Q267" s="123"/>
      <c r="R267" s="123"/>
      <c r="S267" s="123">
        <v>6</v>
      </c>
      <c r="T267" s="123"/>
      <c r="U267" s="123">
        <v>1</v>
      </c>
      <c r="V267" s="123"/>
      <c r="W267" s="123">
        <v>1</v>
      </c>
      <c r="X267" s="123"/>
      <c r="Y267" s="123">
        <v>2</v>
      </c>
      <c r="Z267" s="123"/>
      <c r="AA267" s="123"/>
      <c r="AB267" s="123"/>
      <c r="AC267" s="123"/>
      <c r="AD267" s="123">
        <v>36</v>
      </c>
      <c r="AE267" s="123"/>
      <c r="AF267" s="123"/>
      <c r="AG267" s="123">
        <v>1</v>
      </c>
      <c r="AH267" s="123">
        <v>29</v>
      </c>
      <c r="AI267" s="123"/>
      <c r="AJ267" s="123"/>
      <c r="AK267" s="123"/>
      <c r="AL267" s="123">
        <v>3</v>
      </c>
      <c r="AM267" s="123">
        <v>1</v>
      </c>
      <c r="AN267" s="123">
        <v>4</v>
      </c>
      <c r="AO267" s="123">
        <v>2</v>
      </c>
      <c r="AP267" s="123"/>
      <c r="AQ267" s="123"/>
      <c r="AR267" s="123"/>
      <c r="AS267" s="123"/>
      <c r="AT267" s="123"/>
      <c r="AU267" s="123">
        <v>44</v>
      </c>
      <c r="AV267" s="123">
        <v>12</v>
      </c>
      <c r="AW267" s="123"/>
      <c r="AX267" s="123"/>
      <c r="AY267" s="123"/>
      <c r="AZ267" s="123"/>
      <c r="BA267" s="123"/>
      <c r="BB267" s="123"/>
      <c r="BC267" s="123"/>
      <c r="BD267" s="123"/>
      <c r="BE267" s="123"/>
      <c r="BF267" s="123"/>
      <c r="BG267" s="123"/>
      <c r="BH267" s="123"/>
      <c r="BI267" s="123"/>
      <c r="BJ267" s="123">
        <v>3</v>
      </c>
      <c r="BK267" s="123">
        <v>1</v>
      </c>
      <c r="BL267" s="123">
        <v>1</v>
      </c>
      <c r="BM267" s="123"/>
      <c r="BN267" s="123"/>
      <c r="BO267" s="123"/>
      <c r="BP267" s="123"/>
      <c r="BQ267" s="123"/>
      <c r="BR267" s="123"/>
      <c r="BS267" s="123">
        <v>10</v>
      </c>
      <c r="BT267" s="123"/>
      <c r="BU267" s="123">
        <v>3</v>
      </c>
      <c r="BV267" s="123">
        <v>1</v>
      </c>
      <c r="BW267" s="123">
        <v>2</v>
      </c>
      <c r="BX267" s="123"/>
      <c r="BY267" s="123"/>
      <c r="BZ267" s="123"/>
      <c r="CA267" s="123">
        <v>1</v>
      </c>
      <c r="CB267" s="123">
        <v>8</v>
      </c>
      <c r="CC267" s="123">
        <v>12</v>
      </c>
      <c r="CD267" s="123">
        <v>2</v>
      </c>
      <c r="CE267" s="123">
        <v>28</v>
      </c>
      <c r="CF267" s="123"/>
      <c r="CG267" s="123"/>
      <c r="CH267" s="123"/>
      <c r="CI267" s="123">
        <v>1</v>
      </c>
      <c r="CJ267" s="123"/>
      <c r="CK267" s="123">
        <v>1</v>
      </c>
      <c r="CL267" s="123"/>
      <c r="CM267" s="123"/>
      <c r="CN267" s="123">
        <v>1</v>
      </c>
      <c r="CO267" s="123"/>
      <c r="CP267" s="123"/>
      <c r="CQ267" s="123"/>
      <c r="CR267" s="123">
        <v>2</v>
      </c>
      <c r="CS267" s="123"/>
      <c r="CT267" s="123">
        <v>2</v>
      </c>
      <c r="CU267" s="123">
        <v>4</v>
      </c>
      <c r="CV267" s="123"/>
      <c r="CW267" s="123">
        <v>2</v>
      </c>
      <c r="CX267">
        <v>2</v>
      </c>
      <c r="CY267" s="123">
        <v>20</v>
      </c>
      <c r="CZ267" s="123">
        <f t="shared" si="8"/>
        <v>778</v>
      </c>
      <c r="DA267" s="158"/>
      <c r="DC267" s="81"/>
      <c r="DD267" s="81"/>
      <c r="DE267" s="89"/>
    </row>
    <row r="268" spans="1:109" ht="12.75">
      <c r="A268" s="278"/>
      <c r="B268" s="52" t="s">
        <v>506</v>
      </c>
      <c r="C268" s="123"/>
      <c r="D268" s="123"/>
      <c r="E268" s="123">
        <v>1</v>
      </c>
      <c r="F268" s="123"/>
      <c r="G268" s="123">
        <v>12</v>
      </c>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v>7</v>
      </c>
      <c r="AI268" s="123"/>
      <c r="AJ268" s="123"/>
      <c r="AK268" s="123"/>
      <c r="AL268" s="123"/>
      <c r="AM268" s="123">
        <v>6</v>
      </c>
      <c r="AN268" s="123"/>
      <c r="AO268" s="123"/>
      <c r="AP268" s="123"/>
      <c r="AQ268" s="123"/>
      <c r="AR268" s="123"/>
      <c r="AS268" s="123"/>
      <c r="AT268" s="123"/>
      <c r="AU268" s="123">
        <v>8</v>
      </c>
      <c r="AV268" s="123"/>
      <c r="AW268" s="123"/>
      <c r="AX268" s="123"/>
      <c r="AY268" s="123"/>
      <c r="AZ268" s="123"/>
      <c r="BA268" s="123"/>
      <c r="BB268" s="123"/>
      <c r="BC268" s="123"/>
      <c r="BD268" s="123"/>
      <c r="BE268" s="123"/>
      <c r="BF268" s="123"/>
      <c r="BG268" s="123"/>
      <c r="BH268" s="123"/>
      <c r="BI268" s="123"/>
      <c r="BJ268" s="123">
        <v>3</v>
      </c>
      <c r="BK268" s="123"/>
      <c r="BL268" s="123"/>
      <c r="BM268" s="123"/>
      <c r="BN268" s="123"/>
      <c r="BO268" s="123"/>
      <c r="BP268" s="123"/>
      <c r="BQ268" s="123"/>
      <c r="BR268" s="123"/>
      <c r="BS268" s="123"/>
      <c r="BT268" s="123"/>
      <c r="BU268" s="123"/>
      <c r="BV268" s="123"/>
      <c r="BW268" s="123"/>
      <c r="BX268" s="123"/>
      <c r="BY268" s="123"/>
      <c r="BZ268" s="123"/>
      <c r="CA268" s="123"/>
      <c r="CB268" s="123"/>
      <c r="CC268" s="123"/>
      <c r="CD268" s="123"/>
      <c r="CE268" s="123"/>
      <c r="CF268" s="123"/>
      <c r="CG268" s="123"/>
      <c r="CH268" s="123"/>
      <c r="CI268" s="123"/>
      <c r="CJ268" s="123"/>
      <c r="CK268" s="123"/>
      <c r="CL268" s="123"/>
      <c r="CM268" s="123"/>
      <c r="CN268" s="123"/>
      <c r="CO268" s="123"/>
      <c r="CP268" s="123"/>
      <c r="CQ268" s="123"/>
      <c r="CR268" s="123"/>
      <c r="CS268" s="123"/>
      <c r="CT268" s="123"/>
      <c r="CU268" s="123"/>
      <c r="CV268" s="123"/>
      <c r="CW268" s="123"/>
      <c r="CY268" s="123">
        <v>15</v>
      </c>
      <c r="CZ268" s="123">
        <f t="shared" si="8"/>
        <v>52</v>
      </c>
      <c r="DA268" s="158"/>
      <c r="DC268" s="81"/>
      <c r="DD268" s="81"/>
      <c r="DE268" s="89"/>
    </row>
    <row r="269" spans="1:109" ht="24">
      <c r="A269" s="278"/>
      <c r="B269" s="52" t="s">
        <v>507</v>
      </c>
      <c r="C269" s="123"/>
      <c r="D269" s="123"/>
      <c r="E269" s="123">
        <v>16</v>
      </c>
      <c r="F269" s="123">
        <v>2</v>
      </c>
      <c r="G269" s="123">
        <v>54</v>
      </c>
      <c r="H269" s="123"/>
      <c r="I269" s="123">
        <v>1</v>
      </c>
      <c r="J269" s="123"/>
      <c r="K269" s="123">
        <v>1</v>
      </c>
      <c r="L269" s="123"/>
      <c r="M269" s="123"/>
      <c r="N269" s="123"/>
      <c r="O269" s="123"/>
      <c r="P269" s="123"/>
      <c r="Q269" s="123"/>
      <c r="R269" s="123"/>
      <c r="S269" s="123">
        <v>1</v>
      </c>
      <c r="T269" s="123"/>
      <c r="U269" s="123"/>
      <c r="V269" s="123"/>
      <c r="W269" s="123"/>
      <c r="X269" s="123"/>
      <c r="Y269" s="123"/>
      <c r="Z269" s="123"/>
      <c r="AA269" s="123">
        <v>1</v>
      </c>
      <c r="AB269" s="123"/>
      <c r="AC269" s="123"/>
      <c r="AD269" s="123">
        <v>6</v>
      </c>
      <c r="AE269" s="123"/>
      <c r="AF269" s="123"/>
      <c r="AG269" s="123"/>
      <c r="AH269" s="123">
        <v>10</v>
      </c>
      <c r="AI269" s="123"/>
      <c r="AJ269" s="123"/>
      <c r="AK269" s="123">
        <v>1</v>
      </c>
      <c r="AL269" s="123"/>
      <c r="AM269" s="123">
        <v>1</v>
      </c>
      <c r="AN269" s="123">
        <v>2</v>
      </c>
      <c r="AO269" s="123"/>
      <c r="AP269" s="123">
        <v>2</v>
      </c>
      <c r="AQ269" s="123"/>
      <c r="AR269" s="123"/>
      <c r="AS269" s="123"/>
      <c r="AT269" s="123">
        <v>1</v>
      </c>
      <c r="AU269" s="123">
        <v>8</v>
      </c>
      <c r="AV269" s="123">
        <v>2</v>
      </c>
      <c r="AW269" s="123"/>
      <c r="AX269" s="123"/>
      <c r="AY269" s="123"/>
      <c r="AZ269" s="123"/>
      <c r="BA269" s="123"/>
      <c r="BB269" s="123"/>
      <c r="BC269" s="123"/>
      <c r="BD269" s="123"/>
      <c r="BE269" s="123"/>
      <c r="BF269" s="123"/>
      <c r="BG269" s="123"/>
      <c r="BH269" s="123"/>
      <c r="BI269" s="123"/>
      <c r="BJ269" s="123">
        <v>2</v>
      </c>
      <c r="BK269" s="123"/>
      <c r="BL269" s="123"/>
      <c r="BM269" s="123"/>
      <c r="BN269" s="123"/>
      <c r="BO269" s="123"/>
      <c r="BP269" s="123"/>
      <c r="BQ269" s="123"/>
      <c r="BR269" s="123"/>
      <c r="BS269" s="123">
        <v>2</v>
      </c>
      <c r="BT269" s="123"/>
      <c r="BU269" s="123"/>
      <c r="BV269" s="123"/>
      <c r="BW269" s="123"/>
      <c r="BX269" s="123"/>
      <c r="BY269" s="123"/>
      <c r="BZ269" s="123"/>
      <c r="CA269" s="123"/>
      <c r="CB269" s="123">
        <v>1</v>
      </c>
      <c r="CC269" s="123">
        <v>3</v>
      </c>
      <c r="CD269" s="123"/>
      <c r="CE269" s="123">
        <v>9</v>
      </c>
      <c r="CF269" s="123"/>
      <c r="CG269" s="123"/>
      <c r="CH269" s="123"/>
      <c r="CI269" s="123">
        <v>4</v>
      </c>
      <c r="CJ269" s="123"/>
      <c r="CK269" s="123"/>
      <c r="CL269" s="123"/>
      <c r="CM269" s="123"/>
      <c r="CN269" s="123">
        <v>2</v>
      </c>
      <c r="CO269" s="123"/>
      <c r="CP269" s="123"/>
      <c r="CQ269" s="123"/>
      <c r="CR269" s="123"/>
      <c r="CS269" s="123"/>
      <c r="CT269" s="123"/>
      <c r="CU269" s="123"/>
      <c r="CV269" s="123">
        <v>1</v>
      </c>
      <c r="CW269" s="123"/>
      <c r="CY269" s="123">
        <v>41</v>
      </c>
      <c r="CZ269" s="123">
        <f t="shared" si="8"/>
        <v>174</v>
      </c>
      <c r="DA269" s="158"/>
      <c r="DC269" s="81"/>
      <c r="DD269" s="81"/>
      <c r="DE269" s="89"/>
    </row>
    <row r="270" spans="1:109" ht="12.75">
      <c r="A270" s="278"/>
      <c r="B270" s="52" t="s">
        <v>508</v>
      </c>
      <c r="C270" s="123"/>
      <c r="D270" s="123"/>
      <c r="E270" s="123">
        <v>2</v>
      </c>
      <c r="F270" s="123"/>
      <c r="G270" s="123">
        <v>14</v>
      </c>
      <c r="H270" s="123"/>
      <c r="I270" s="123"/>
      <c r="J270" s="123"/>
      <c r="K270" s="123"/>
      <c r="L270" s="123"/>
      <c r="M270" s="123">
        <v>1</v>
      </c>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v>16</v>
      </c>
      <c r="AI270" s="123">
        <v>2</v>
      </c>
      <c r="AJ270" s="123"/>
      <c r="AK270" s="123"/>
      <c r="AL270" s="123"/>
      <c r="AM270" s="123"/>
      <c r="AN270" s="123"/>
      <c r="AO270" s="123"/>
      <c r="AP270" s="123"/>
      <c r="AQ270" s="123"/>
      <c r="AR270" s="123"/>
      <c r="AS270" s="123"/>
      <c r="AT270" s="123"/>
      <c r="AU270" s="123">
        <v>1</v>
      </c>
      <c r="AV270" s="123"/>
      <c r="AW270" s="123"/>
      <c r="AX270" s="123"/>
      <c r="AY270" s="123"/>
      <c r="AZ270" s="123"/>
      <c r="BA270" s="123"/>
      <c r="BB270" s="123"/>
      <c r="BC270" s="123"/>
      <c r="BD270" s="123"/>
      <c r="BE270" s="123"/>
      <c r="BF270" s="123"/>
      <c r="BG270" s="123"/>
      <c r="BH270" s="123"/>
      <c r="BI270" s="123"/>
      <c r="BJ270" s="123">
        <v>1</v>
      </c>
      <c r="BK270" s="123"/>
      <c r="BL270" s="123"/>
      <c r="BM270" s="123"/>
      <c r="BN270" s="123"/>
      <c r="BO270" s="123"/>
      <c r="BP270" s="123"/>
      <c r="BQ270" s="123"/>
      <c r="BR270" s="123"/>
      <c r="BS270" s="123">
        <v>1</v>
      </c>
      <c r="BT270" s="123"/>
      <c r="BU270" s="123"/>
      <c r="BV270" s="123"/>
      <c r="BW270" s="123"/>
      <c r="BX270" s="123"/>
      <c r="BY270" s="123"/>
      <c r="BZ270" s="123"/>
      <c r="CA270" s="123"/>
      <c r="CB270" s="123"/>
      <c r="CC270" s="123"/>
      <c r="CD270" s="123"/>
      <c r="CE270" s="123"/>
      <c r="CF270" s="123"/>
      <c r="CG270" s="123"/>
      <c r="CH270" s="123"/>
      <c r="CI270" s="123"/>
      <c r="CJ270" s="123"/>
      <c r="CK270" s="123"/>
      <c r="CL270" s="123"/>
      <c r="CM270" s="123"/>
      <c r="CN270" s="123"/>
      <c r="CO270" s="123"/>
      <c r="CP270" s="123"/>
      <c r="CQ270" s="123"/>
      <c r="CR270" s="123"/>
      <c r="CS270" s="123"/>
      <c r="CT270" s="123"/>
      <c r="CU270" s="123"/>
      <c r="CV270" s="123"/>
      <c r="CW270" s="123"/>
      <c r="CY270" s="123">
        <v>16</v>
      </c>
      <c r="CZ270" s="123">
        <f t="shared" si="8"/>
        <v>54</v>
      </c>
      <c r="DA270" s="158"/>
      <c r="DC270" s="81"/>
      <c r="DD270" s="81"/>
      <c r="DE270" s="89"/>
    </row>
    <row r="271" spans="1:109" s="317" customFormat="1" ht="13.5" thickBot="1">
      <c r="A271" s="221" t="s">
        <v>0</v>
      </c>
      <c r="B271" s="221"/>
      <c r="C271" s="221">
        <v>3</v>
      </c>
      <c r="D271" s="221">
        <v>7</v>
      </c>
      <c r="E271" s="221">
        <v>847</v>
      </c>
      <c r="F271" s="221">
        <v>16</v>
      </c>
      <c r="G271" s="221">
        <v>8983</v>
      </c>
      <c r="H271" s="221">
        <v>1</v>
      </c>
      <c r="I271" s="221">
        <v>137</v>
      </c>
      <c r="J271" s="221">
        <v>1</v>
      </c>
      <c r="K271" s="221">
        <v>7</v>
      </c>
      <c r="L271" s="221">
        <v>1</v>
      </c>
      <c r="M271" s="221">
        <v>1</v>
      </c>
      <c r="N271" s="221">
        <v>2</v>
      </c>
      <c r="O271" s="221">
        <v>1</v>
      </c>
      <c r="P271" s="221">
        <v>5</v>
      </c>
      <c r="Q271" s="221">
        <v>6</v>
      </c>
      <c r="R271" s="221">
        <v>14</v>
      </c>
      <c r="S271" s="221">
        <v>107</v>
      </c>
      <c r="T271" s="221">
        <v>2</v>
      </c>
      <c r="U271" s="221">
        <v>50</v>
      </c>
      <c r="V271" s="221">
        <v>6</v>
      </c>
      <c r="W271" s="221">
        <v>8</v>
      </c>
      <c r="X271" s="221">
        <v>9</v>
      </c>
      <c r="Y271" s="221">
        <v>47</v>
      </c>
      <c r="Z271" s="221">
        <v>1</v>
      </c>
      <c r="AA271" s="221">
        <v>3</v>
      </c>
      <c r="AB271" s="221">
        <v>1</v>
      </c>
      <c r="AC271" s="221">
        <v>1</v>
      </c>
      <c r="AD271" s="221">
        <v>518</v>
      </c>
      <c r="AE271" s="221">
        <v>1</v>
      </c>
      <c r="AF271" s="221">
        <v>3</v>
      </c>
      <c r="AG271" s="221">
        <v>26</v>
      </c>
      <c r="AH271" s="221">
        <v>1094</v>
      </c>
      <c r="AI271" s="221">
        <v>4</v>
      </c>
      <c r="AJ271" s="221">
        <v>3</v>
      </c>
      <c r="AK271" s="221">
        <v>1</v>
      </c>
      <c r="AL271" s="221">
        <v>30</v>
      </c>
      <c r="AM271" s="221">
        <v>78</v>
      </c>
      <c r="AN271" s="221">
        <v>76</v>
      </c>
      <c r="AO271" s="221">
        <v>8</v>
      </c>
      <c r="AP271" s="221">
        <v>18</v>
      </c>
      <c r="AQ271" s="221">
        <v>1</v>
      </c>
      <c r="AR271" s="221">
        <v>2</v>
      </c>
      <c r="AS271" s="221">
        <v>6</v>
      </c>
      <c r="AT271" s="221">
        <v>33</v>
      </c>
      <c r="AU271" s="221">
        <v>634</v>
      </c>
      <c r="AV271" s="221">
        <v>1741</v>
      </c>
      <c r="AW271" s="221">
        <v>1</v>
      </c>
      <c r="AX271" s="221">
        <v>1</v>
      </c>
      <c r="AY271" s="221">
        <v>1</v>
      </c>
      <c r="AZ271" s="221">
        <v>3</v>
      </c>
      <c r="BA271" s="221">
        <v>1</v>
      </c>
      <c r="BB271" s="221">
        <v>1</v>
      </c>
      <c r="BC271" s="221">
        <v>4</v>
      </c>
      <c r="BD271" s="221">
        <v>1</v>
      </c>
      <c r="BE271" s="221">
        <v>1</v>
      </c>
      <c r="BF271" s="221">
        <v>1</v>
      </c>
      <c r="BG271" s="221">
        <v>1</v>
      </c>
      <c r="BH271" s="221">
        <v>2</v>
      </c>
      <c r="BI271" s="221">
        <v>1</v>
      </c>
      <c r="BJ271" s="221">
        <v>114</v>
      </c>
      <c r="BK271" s="221">
        <v>2</v>
      </c>
      <c r="BL271" s="221">
        <v>3</v>
      </c>
      <c r="BM271" s="221">
        <v>1</v>
      </c>
      <c r="BN271" s="221">
        <v>2</v>
      </c>
      <c r="BO271" s="221">
        <v>2</v>
      </c>
      <c r="BP271" s="221">
        <v>2</v>
      </c>
      <c r="BQ271" s="221">
        <v>2</v>
      </c>
      <c r="BR271" s="221">
        <v>5</v>
      </c>
      <c r="BS271" s="221">
        <v>144</v>
      </c>
      <c r="BT271" s="221">
        <v>1</v>
      </c>
      <c r="BU271" s="221">
        <v>47</v>
      </c>
      <c r="BV271" s="221">
        <v>1</v>
      </c>
      <c r="BW271" s="221">
        <v>33</v>
      </c>
      <c r="BX271" s="221">
        <v>1</v>
      </c>
      <c r="BY271" s="221">
        <v>1</v>
      </c>
      <c r="BZ271" s="221">
        <v>1</v>
      </c>
      <c r="CA271" s="221">
        <v>18</v>
      </c>
      <c r="CB271" s="221">
        <v>52</v>
      </c>
      <c r="CC271" s="221">
        <v>114</v>
      </c>
      <c r="CD271" s="221">
        <v>42</v>
      </c>
      <c r="CE271" s="221">
        <v>195</v>
      </c>
      <c r="CF271" s="221">
        <v>2</v>
      </c>
      <c r="CG271" s="221">
        <v>15</v>
      </c>
      <c r="CH271" s="221">
        <v>2</v>
      </c>
      <c r="CI271" s="314">
        <v>8</v>
      </c>
      <c r="CJ271" s="221">
        <v>1</v>
      </c>
      <c r="CK271" s="314">
        <v>2</v>
      </c>
      <c r="CL271" s="221">
        <v>5</v>
      </c>
      <c r="CM271" s="314">
        <v>3</v>
      </c>
      <c r="CN271" s="221">
        <v>122</v>
      </c>
      <c r="CO271" s="314">
        <v>3</v>
      </c>
      <c r="CP271" s="221">
        <v>2</v>
      </c>
      <c r="CQ271" s="314">
        <v>6</v>
      </c>
      <c r="CR271" s="221">
        <v>14</v>
      </c>
      <c r="CS271" s="314">
        <v>4</v>
      </c>
      <c r="CT271" s="221">
        <v>17</v>
      </c>
      <c r="CU271" s="314">
        <v>23</v>
      </c>
      <c r="CV271" s="221">
        <v>7</v>
      </c>
      <c r="CW271" s="314">
        <v>9</v>
      </c>
      <c r="CX271" s="221">
        <v>6</v>
      </c>
      <c r="CY271" s="314">
        <v>1396</v>
      </c>
      <c r="CZ271" s="221">
        <f t="shared" si="8"/>
        <v>16993</v>
      </c>
      <c r="DA271" s="315">
        <f aca="true" t="shared" si="9" ref="DA271">SUM(DA200:DA270)</f>
        <v>0</v>
      </c>
      <c r="DC271" s="318"/>
      <c r="DD271" s="241"/>
      <c r="DE271" s="319"/>
    </row>
    <row r="272" spans="1:109" ht="37.5" customHeight="1" thickTop="1">
      <c r="A272" s="374" t="s">
        <v>746</v>
      </c>
      <c r="B272" s="375"/>
      <c r="C272" s="375"/>
      <c r="D272" s="375"/>
      <c r="E272" s="375"/>
      <c r="F272" s="375"/>
      <c r="G272" s="375"/>
      <c r="H272" s="375"/>
      <c r="I272" s="375"/>
      <c r="J272" s="375"/>
      <c r="K272" s="375"/>
      <c r="L272" s="375"/>
      <c r="M272" s="375"/>
      <c r="DD272" s="82"/>
      <c r="DE272" s="89"/>
    </row>
    <row r="273" ht="18">
      <c r="A273" s="74"/>
    </row>
    <row r="274" spans="1:106" s="19" customFormat="1" ht="12.75">
      <c r="A274" s="254"/>
      <c r="B274" s="75"/>
      <c r="C274" s="290" t="s">
        <v>177</v>
      </c>
      <c r="D274" s="250"/>
      <c r="E274" s="250"/>
      <c r="F274" s="250"/>
      <c r="G274" s="250"/>
      <c r="H274" s="250"/>
      <c r="I274" s="250"/>
      <c r="J274" s="250"/>
      <c r="K274" s="250"/>
      <c r="L274" s="250"/>
      <c r="M274" s="250"/>
      <c r="N274" s="250"/>
      <c r="O274" s="250"/>
      <c r="P274" s="250"/>
      <c r="Q274" s="250"/>
      <c r="R274" s="250"/>
      <c r="S274" s="250"/>
      <c r="T274" s="250"/>
      <c r="U274" s="250"/>
      <c r="V274" s="250"/>
      <c r="W274" s="250"/>
      <c r="X274" s="250"/>
      <c r="Y274" s="250"/>
      <c r="Z274" s="250"/>
      <c r="AA274" s="250"/>
      <c r="AB274" s="250"/>
      <c r="AC274" s="250"/>
      <c r="AD274" s="250"/>
      <c r="AE274" s="250"/>
      <c r="AF274" s="250"/>
      <c r="AG274" s="250"/>
      <c r="AH274" s="250"/>
      <c r="AI274" s="250"/>
      <c r="AJ274" s="250"/>
      <c r="AK274" s="250"/>
      <c r="AL274" s="250"/>
      <c r="AM274" s="250"/>
      <c r="AN274" s="250"/>
      <c r="AO274" s="250"/>
      <c r="AP274" s="250"/>
      <c r="AQ274" s="250"/>
      <c r="AR274" s="250"/>
      <c r="AS274" s="250"/>
      <c r="AT274" s="250"/>
      <c r="AU274" s="250"/>
      <c r="AV274" s="250"/>
      <c r="AW274" s="250"/>
      <c r="AX274" s="250"/>
      <c r="AY274" s="250"/>
      <c r="AZ274" s="250"/>
      <c r="BA274" s="250"/>
      <c r="BB274" s="250"/>
      <c r="BC274" s="250"/>
      <c r="BD274" s="250"/>
      <c r="BE274" s="250"/>
      <c r="BF274" s="250"/>
      <c r="BG274" s="250"/>
      <c r="BH274" s="250"/>
      <c r="BI274" s="250"/>
      <c r="BJ274" s="250"/>
      <c r="BK274" s="250"/>
      <c r="BL274" s="250"/>
      <c r="BM274" s="250"/>
      <c r="BN274" s="250"/>
      <c r="BO274" s="250"/>
      <c r="BP274" s="250"/>
      <c r="BQ274" s="250"/>
      <c r="BR274" s="250"/>
      <c r="BS274" s="250"/>
      <c r="BT274" s="250"/>
      <c r="BU274" s="250"/>
      <c r="BV274" s="250"/>
      <c r="BW274" s="250"/>
      <c r="BX274" s="250"/>
      <c r="BY274" s="250"/>
      <c r="BZ274" s="250"/>
      <c r="CA274" s="250"/>
      <c r="CB274" s="250"/>
      <c r="CC274" s="250"/>
      <c r="CD274" s="250"/>
      <c r="CE274" s="250"/>
      <c r="CF274" s="250"/>
      <c r="CG274" s="250"/>
      <c r="CH274" s="250"/>
      <c r="CI274" s="250"/>
      <c r="CJ274"/>
      <c r="CK274"/>
      <c r="CL274"/>
      <c r="CM274"/>
      <c r="CN274"/>
      <c r="CO274"/>
      <c r="CP274"/>
      <c r="CQ274"/>
      <c r="CR274"/>
      <c r="CS274"/>
      <c r="CT274"/>
      <c r="CU274"/>
      <c r="CV274"/>
      <c r="CW274"/>
      <c r="CX274"/>
      <c r="CY274"/>
      <c r="CZ274"/>
      <c r="DA274"/>
      <c r="DB274"/>
    </row>
    <row r="275" spans="1:87" ht="12.75">
      <c r="A275" s="1"/>
      <c r="B275" s="254"/>
      <c r="C275" s="214">
        <v>2017</v>
      </c>
      <c r="D275" s="215"/>
      <c r="E275" s="215"/>
      <c r="F275" s="215"/>
      <c r="G275" s="215"/>
      <c r="H275" s="215"/>
      <c r="I275" s="215"/>
      <c r="J275" s="215"/>
      <c r="K275" s="215"/>
      <c r="L275" s="215"/>
      <c r="M275" s="215"/>
      <c r="N275" s="215"/>
      <c r="O275" s="215"/>
      <c r="P275" s="215"/>
      <c r="Q275" s="215"/>
      <c r="R275" s="215"/>
      <c r="S275" s="215"/>
      <c r="T275" s="215"/>
      <c r="U275" s="215"/>
      <c r="V275" s="215"/>
      <c r="W275" s="215"/>
      <c r="X275" s="215"/>
      <c r="Y275" s="215"/>
      <c r="Z275" s="215"/>
      <c r="AA275" s="215"/>
      <c r="AB275" s="215"/>
      <c r="AC275" s="215"/>
      <c r="AD275" s="215"/>
      <c r="AE275" s="215"/>
      <c r="AF275" s="215"/>
      <c r="AG275" s="215"/>
      <c r="AH275" s="215"/>
      <c r="AI275" s="215"/>
      <c r="AJ275" s="215"/>
      <c r="AK275" s="215"/>
      <c r="AL275" s="215"/>
      <c r="AM275" s="215"/>
      <c r="AN275" s="215"/>
      <c r="AO275" s="215"/>
      <c r="AP275" s="215"/>
      <c r="AQ275" s="215"/>
      <c r="AR275" s="215"/>
      <c r="AS275" s="215"/>
      <c r="AT275" s="215"/>
      <c r="AU275" s="215"/>
      <c r="AV275" s="215"/>
      <c r="AW275" s="215"/>
      <c r="AX275" s="215"/>
      <c r="AY275" s="215"/>
      <c r="AZ275" s="215"/>
      <c r="BA275" s="215"/>
      <c r="BB275" s="215"/>
      <c r="BC275" s="215"/>
      <c r="BD275" s="215"/>
      <c r="BE275" s="215"/>
      <c r="BF275" s="215"/>
      <c r="BG275" s="215"/>
      <c r="BH275" s="215"/>
      <c r="BI275" s="215"/>
      <c r="BJ275" s="215"/>
      <c r="BK275" s="215"/>
      <c r="BL275" s="215"/>
      <c r="BM275" s="215"/>
      <c r="BN275" s="215"/>
      <c r="BO275" s="215"/>
      <c r="BP275" s="215"/>
      <c r="BQ275" s="215"/>
      <c r="BR275" s="215"/>
      <c r="BS275" s="215"/>
      <c r="BT275" s="215"/>
      <c r="BU275" s="215"/>
      <c r="BV275" s="215"/>
      <c r="BW275" s="215"/>
      <c r="BX275" s="215"/>
      <c r="BY275" s="215"/>
      <c r="BZ275" s="215"/>
      <c r="CA275" s="215"/>
      <c r="CB275" s="215"/>
      <c r="CC275" s="215"/>
      <c r="CD275" s="215"/>
      <c r="CE275" s="215"/>
      <c r="CF275" s="215"/>
      <c r="CG275" s="215"/>
      <c r="CH275" s="215"/>
      <c r="CI275" s="87"/>
    </row>
    <row r="276" spans="1:87" ht="12.75">
      <c r="A276" s="3" t="s">
        <v>132</v>
      </c>
      <c r="B276" s="3" t="s">
        <v>25</v>
      </c>
      <c r="C276" s="213" t="s">
        <v>192</v>
      </c>
      <c r="D276" s="135" t="s">
        <v>195</v>
      </c>
      <c r="E276" s="133" t="s">
        <v>182</v>
      </c>
      <c r="F276" s="134" t="s">
        <v>148</v>
      </c>
      <c r="G276" s="135" t="s">
        <v>170</v>
      </c>
      <c r="H276" s="135" t="s">
        <v>144</v>
      </c>
      <c r="I276" s="135" t="s">
        <v>189</v>
      </c>
      <c r="J276" s="135" t="s">
        <v>577</v>
      </c>
      <c r="K276" s="135" t="s">
        <v>140</v>
      </c>
      <c r="L276" s="135" t="s">
        <v>190</v>
      </c>
      <c r="M276" s="135" t="s">
        <v>159</v>
      </c>
      <c r="N276" s="135" t="s">
        <v>155</v>
      </c>
      <c r="O276" s="135" t="s">
        <v>579</v>
      </c>
      <c r="P276" s="135" t="s">
        <v>146</v>
      </c>
      <c r="Q276" s="135" t="s">
        <v>145</v>
      </c>
      <c r="R276" s="135" t="s">
        <v>175</v>
      </c>
      <c r="S276" s="135" t="s">
        <v>174</v>
      </c>
      <c r="T276" s="135" t="s">
        <v>147</v>
      </c>
      <c r="U276" s="135" t="s">
        <v>184</v>
      </c>
      <c r="V276" s="135" t="s">
        <v>138</v>
      </c>
      <c r="W276" s="135" t="s">
        <v>186</v>
      </c>
      <c r="X276" s="135" t="s">
        <v>171</v>
      </c>
      <c r="Y276" s="135" t="s">
        <v>576</v>
      </c>
      <c r="Z276" s="135" t="s">
        <v>136</v>
      </c>
      <c r="AA276" s="135" t="s">
        <v>573</v>
      </c>
      <c r="AB276" s="135" t="s">
        <v>570</v>
      </c>
      <c r="AC276" s="135" t="s">
        <v>196</v>
      </c>
      <c r="AD276" s="135" t="s">
        <v>194</v>
      </c>
      <c r="AE276" s="135" t="s">
        <v>143</v>
      </c>
      <c r="AF276" s="135" t="s">
        <v>580</v>
      </c>
      <c r="AG276" s="135" t="s">
        <v>575</v>
      </c>
      <c r="AH276" s="135" t="s">
        <v>179</v>
      </c>
      <c r="AI276" s="135" t="s">
        <v>537</v>
      </c>
      <c r="AJ276" s="135" t="s">
        <v>571</v>
      </c>
      <c r="AK276" s="135" t="s">
        <v>154</v>
      </c>
      <c r="AL276" s="135" t="s">
        <v>172</v>
      </c>
      <c r="AM276" s="133" t="s">
        <v>167</v>
      </c>
      <c r="AN276" s="135" t="s">
        <v>160</v>
      </c>
      <c r="AO276" s="135" t="s">
        <v>188</v>
      </c>
      <c r="AP276" s="135" t="s">
        <v>141</v>
      </c>
      <c r="AQ276" s="135" t="s">
        <v>157</v>
      </c>
      <c r="AR276" s="135" t="s">
        <v>169</v>
      </c>
      <c r="AS276" s="135" t="s">
        <v>151</v>
      </c>
      <c r="AT276" s="135" t="s">
        <v>578</v>
      </c>
      <c r="AU276" s="135" t="s">
        <v>574</v>
      </c>
      <c r="AV276" s="135" t="s">
        <v>162</v>
      </c>
      <c r="AW276" s="135" t="s">
        <v>553</v>
      </c>
      <c r="AX276" s="135" t="s">
        <v>572</v>
      </c>
      <c r="AY276" s="135" t="s">
        <v>137</v>
      </c>
      <c r="AZ276" s="135" t="s">
        <v>180</v>
      </c>
      <c r="BA276" s="135" t="s">
        <v>142</v>
      </c>
      <c r="BB276" s="135" t="s">
        <v>153</v>
      </c>
      <c r="BC276" s="135" t="s">
        <v>161</v>
      </c>
      <c r="BD276" s="135" t="s">
        <v>149</v>
      </c>
      <c r="BE276" s="135" t="s">
        <v>176</v>
      </c>
      <c r="BF276" s="135" t="s">
        <v>150</v>
      </c>
      <c r="BG276" s="135" t="s">
        <v>166</v>
      </c>
      <c r="BH276" s="135" t="s">
        <v>191</v>
      </c>
      <c r="BI276" s="135" t="s">
        <v>139</v>
      </c>
      <c r="BJ276" s="135" t="s">
        <v>550</v>
      </c>
      <c r="BK276" s="135" t="s">
        <v>30</v>
      </c>
      <c r="BL276" s="135" t="s">
        <v>555</v>
      </c>
      <c r="BM276" s="135" t="s">
        <v>193</v>
      </c>
      <c r="BN276" s="135" t="s">
        <v>181</v>
      </c>
      <c r="BO276" s="135" t="s">
        <v>165</v>
      </c>
      <c r="BP276" s="135" t="s">
        <v>185</v>
      </c>
      <c r="BQ276" s="135" t="s">
        <v>152</v>
      </c>
      <c r="BR276" s="135" t="s">
        <v>183</v>
      </c>
      <c r="BS276" s="135" t="s">
        <v>602</v>
      </c>
      <c r="BT276" s="135" t="s">
        <v>603</v>
      </c>
      <c r="BU276" s="135" t="s">
        <v>604</v>
      </c>
      <c r="BV276" s="135" t="s">
        <v>605</v>
      </c>
      <c r="BW276" s="135" t="s">
        <v>606</v>
      </c>
      <c r="BX276" s="135" t="s">
        <v>554</v>
      </c>
      <c r="BY276" s="135" t="s">
        <v>607</v>
      </c>
      <c r="BZ276" s="135" t="s">
        <v>608</v>
      </c>
      <c r="CA276" s="135" t="s">
        <v>609</v>
      </c>
      <c r="CB276" s="135" t="s">
        <v>610</v>
      </c>
      <c r="CC276" s="135" t="s">
        <v>611</v>
      </c>
      <c r="CD276" s="135" t="s">
        <v>163</v>
      </c>
      <c r="CE276" s="135" t="s">
        <v>197</v>
      </c>
      <c r="CF276" s="135" t="s">
        <v>612</v>
      </c>
      <c r="CG276" s="135" t="s">
        <v>613</v>
      </c>
      <c r="CH276" s="135" t="s">
        <v>551</v>
      </c>
      <c r="CI276" s="87"/>
    </row>
    <row r="277" spans="1:87" ht="13.5" thickBot="1">
      <c r="A277" s="248" t="s">
        <v>55</v>
      </c>
      <c r="B277" s="55" t="s">
        <v>437</v>
      </c>
      <c r="C277" s="8"/>
      <c r="D277" s="9"/>
      <c r="E277" s="9"/>
      <c r="F277" s="64"/>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88">
        <f>SUM(C277:CH277)</f>
        <v>0</v>
      </c>
    </row>
    <row r="278" spans="1:87" ht="13.5" thickTop="1">
      <c r="A278" s="278"/>
      <c r="B278" s="55" t="s">
        <v>438</v>
      </c>
      <c r="C278" s="12"/>
      <c r="D278" s="64"/>
      <c r="E278" s="64"/>
      <c r="F278" s="64"/>
      <c r="G278" s="64"/>
      <c r="H278" s="64"/>
      <c r="I278" s="64"/>
      <c r="J278" s="64"/>
      <c r="K278" s="64"/>
      <c r="L278" s="64"/>
      <c r="M278" s="64"/>
      <c r="N278" s="64"/>
      <c r="O278" s="64"/>
      <c r="P278" s="64"/>
      <c r="Q278" s="64"/>
      <c r="R278" s="64"/>
      <c r="S278" s="64"/>
      <c r="T278" s="64"/>
      <c r="U278" s="64"/>
      <c r="V278" s="64">
        <v>52</v>
      </c>
      <c r="W278" s="64"/>
      <c r="X278" s="64"/>
      <c r="Y278" s="64"/>
      <c r="Z278" s="64">
        <v>30</v>
      </c>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73">
        <f aca="true" t="shared" si="10" ref="CI278:CI341">SUM(C278:CH278)</f>
        <v>82</v>
      </c>
    </row>
    <row r="279" spans="1:87" ht="12.75">
      <c r="A279" s="278"/>
      <c r="B279" s="55" t="s">
        <v>440</v>
      </c>
      <c r="C279" s="12"/>
      <c r="D279" s="13"/>
      <c r="E279" s="13"/>
      <c r="F279" s="13"/>
      <c r="G279" s="13"/>
      <c r="H279" s="13"/>
      <c r="I279" s="13"/>
      <c r="J279" s="13"/>
      <c r="K279" s="13"/>
      <c r="L279" s="13"/>
      <c r="M279" s="13"/>
      <c r="N279" s="13"/>
      <c r="O279" s="13"/>
      <c r="P279" s="13"/>
      <c r="Q279" s="13"/>
      <c r="R279" s="13"/>
      <c r="S279" s="13"/>
      <c r="T279" s="13"/>
      <c r="U279" s="13"/>
      <c r="V279" s="13"/>
      <c r="W279" s="13"/>
      <c r="X279" s="13"/>
      <c r="Y279" s="13"/>
      <c r="Z279" s="13">
        <v>1</v>
      </c>
      <c r="AA279" s="13"/>
      <c r="AB279" s="13"/>
      <c r="AC279" s="13"/>
      <c r="AD279" s="13"/>
      <c r="AE279" s="13"/>
      <c r="AF279" s="13"/>
      <c r="AG279" s="13"/>
      <c r="AH279" s="13"/>
      <c r="AI279" s="13"/>
      <c r="AJ279" s="13"/>
      <c r="AK279" s="13"/>
      <c r="AL279" s="13"/>
      <c r="AM279" s="13"/>
      <c r="AN279" s="13"/>
      <c r="AO279" s="13"/>
      <c r="AP279" s="13">
        <v>1</v>
      </c>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73">
        <f t="shared" si="10"/>
        <v>2</v>
      </c>
    </row>
    <row r="280" spans="1:87" ht="12.75">
      <c r="A280" s="278"/>
      <c r="B280" s="55" t="s">
        <v>441</v>
      </c>
      <c r="C280" s="12"/>
      <c r="D280" s="13"/>
      <c r="E280" s="13"/>
      <c r="F280" s="13"/>
      <c r="G280" s="13"/>
      <c r="H280" s="13"/>
      <c r="I280" s="13"/>
      <c r="J280" s="13"/>
      <c r="K280" s="13"/>
      <c r="L280" s="13"/>
      <c r="M280" s="13"/>
      <c r="N280" s="13"/>
      <c r="O280" s="13"/>
      <c r="P280" s="13"/>
      <c r="Q280" s="13"/>
      <c r="R280" s="13"/>
      <c r="S280" s="13"/>
      <c r="T280" s="13"/>
      <c r="U280" s="13"/>
      <c r="V280" s="13">
        <v>11</v>
      </c>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v>1</v>
      </c>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73">
        <f t="shared" si="10"/>
        <v>12</v>
      </c>
    </row>
    <row r="281" spans="1:87" ht="12.75">
      <c r="A281" s="278"/>
      <c r="B281" s="55" t="s">
        <v>442</v>
      </c>
      <c r="C281" s="12"/>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73">
        <f t="shared" si="10"/>
        <v>0</v>
      </c>
    </row>
    <row r="282" spans="1:87" ht="12.75">
      <c r="A282" s="278"/>
      <c r="B282" s="55" t="s">
        <v>443</v>
      </c>
      <c r="C282" s="12"/>
      <c r="D282" s="13"/>
      <c r="E282" s="13"/>
      <c r="F282" s="13"/>
      <c r="G282" s="13"/>
      <c r="H282" s="13"/>
      <c r="I282" s="13"/>
      <c r="J282" s="13"/>
      <c r="K282" s="13"/>
      <c r="L282" s="13"/>
      <c r="M282" s="13"/>
      <c r="N282" s="13"/>
      <c r="O282" s="13"/>
      <c r="P282" s="13"/>
      <c r="Q282" s="13"/>
      <c r="R282" s="13"/>
      <c r="S282" s="13"/>
      <c r="T282" s="13"/>
      <c r="U282" s="13"/>
      <c r="V282" s="13">
        <v>3</v>
      </c>
      <c r="W282" s="13"/>
      <c r="X282" s="13"/>
      <c r="Y282" s="13"/>
      <c r="Z282" s="13"/>
      <c r="AA282" s="13"/>
      <c r="AB282" s="13"/>
      <c r="AC282" s="13"/>
      <c r="AD282" s="13"/>
      <c r="AE282" s="13">
        <v>1</v>
      </c>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73">
        <f t="shared" si="10"/>
        <v>4</v>
      </c>
    </row>
    <row r="283" spans="1:87" ht="12.75">
      <c r="A283" s="313"/>
      <c r="B283" s="55" t="s">
        <v>444</v>
      </c>
      <c r="C283" s="12"/>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73">
        <f t="shared" si="10"/>
        <v>0</v>
      </c>
    </row>
    <row r="284" spans="1:87" ht="13.5" thickBot="1">
      <c r="A284" s="248" t="s">
        <v>56</v>
      </c>
      <c r="B284" s="52" t="s">
        <v>445</v>
      </c>
      <c r="C284" s="8"/>
      <c r="D284" s="9"/>
      <c r="E284" s="9"/>
      <c r="F284" s="9">
        <v>1</v>
      </c>
      <c r="G284" s="9"/>
      <c r="H284" s="9"/>
      <c r="I284" s="9"/>
      <c r="J284" s="9"/>
      <c r="K284" s="9"/>
      <c r="L284" s="9"/>
      <c r="M284" s="9"/>
      <c r="N284" s="9"/>
      <c r="O284" s="9"/>
      <c r="P284" s="9"/>
      <c r="Q284" s="9"/>
      <c r="R284" s="9"/>
      <c r="S284" s="9"/>
      <c r="T284" s="9">
        <v>2</v>
      </c>
      <c r="U284" s="9">
        <v>1</v>
      </c>
      <c r="V284" s="9">
        <v>31</v>
      </c>
      <c r="W284" s="9"/>
      <c r="X284" s="9"/>
      <c r="Y284" s="9"/>
      <c r="Z284" s="9">
        <v>6</v>
      </c>
      <c r="AA284" s="9"/>
      <c r="AB284" s="9"/>
      <c r="AC284" s="9"/>
      <c r="AD284" s="9"/>
      <c r="AE284" s="9">
        <v>39</v>
      </c>
      <c r="AF284" s="9"/>
      <c r="AG284" s="9"/>
      <c r="AH284" s="9">
        <v>12</v>
      </c>
      <c r="AI284" s="9"/>
      <c r="AJ284" s="9"/>
      <c r="AK284" s="9">
        <v>1</v>
      </c>
      <c r="AL284" s="9"/>
      <c r="AM284" s="9"/>
      <c r="AN284" s="9"/>
      <c r="AO284" s="9"/>
      <c r="AP284" s="9">
        <v>17</v>
      </c>
      <c r="AQ284" s="9">
        <v>4</v>
      </c>
      <c r="AR284" s="9"/>
      <c r="AS284" s="9">
        <v>22</v>
      </c>
      <c r="AT284" s="9"/>
      <c r="AU284" s="9"/>
      <c r="AV284" s="9"/>
      <c r="AW284" s="9"/>
      <c r="AX284" s="9"/>
      <c r="AY284" s="9"/>
      <c r="AZ284" s="9">
        <v>1</v>
      </c>
      <c r="BA284" s="9"/>
      <c r="BB284" s="9"/>
      <c r="BC284" s="9">
        <v>1</v>
      </c>
      <c r="BD284" s="9">
        <v>1</v>
      </c>
      <c r="BE284" s="9">
        <v>1</v>
      </c>
      <c r="BF284" s="9">
        <v>2</v>
      </c>
      <c r="BG284" s="9"/>
      <c r="BH284" s="9"/>
      <c r="BI284" s="9">
        <v>1</v>
      </c>
      <c r="BJ284" s="9">
        <v>1</v>
      </c>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88">
        <f t="shared" si="10"/>
        <v>144</v>
      </c>
    </row>
    <row r="285" spans="1:87" ht="24.75" thickTop="1">
      <c r="A285" s="278"/>
      <c r="B285" s="52" t="s">
        <v>446</v>
      </c>
      <c r="C285" s="12"/>
      <c r="D285" s="13"/>
      <c r="E285" s="13"/>
      <c r="F285" s="13">
        <v>1</v>
      </c>
      <c r="G285" s="13"/>
      <c r="H285" s="13"/>
      <c r="I285" s="13"/>
      <c r="J285" s="13"/>
      <c r="K285" s="13"/>
      <c r="L285" s="13"/>
      <c r="M285" s="13"/>
      <c r="N285" s="13"/>
      <c r="O285" s="13"/>
      <c r="P285" s="13"/>
      <c r="Q285" s="13"/>
      <c r="R285" s="13"/>
      <c r="S285" s="13"/>
      <c r="T285" s="13"/>
      <c r="U285" s="13"/>
      <c r="V285" s="13">
        <v>156</v>
      </c>
      <c r="W285" s="13"/>
      <c r="X285" s="13"/>
      <c r="Y285" s="13"/>
      <c r="Z285" s="13">
        <v>6</v>
      </c>
      <c r="AA285" s="13">
        <v>1</v>
      </c>
      <c r="AB285" s="13"/>
      <c r="AC285" s="13"/>
      <c r="AD285" s="13">
        <v>1</v>
      </c>
      <c r="AE285" s="13">
        <v>24</v>
      </c>
      <c r="AF285" s="13"/>
      <c r="AG285" s="13">
        <v>1</v>
      </c>
      <c r="AH285" s="13"/>
      <c r="AI285" s="13"/>
      <c r="AJ285" s="13"/>
      <c r="AK285" s="13"/>
      <c r="AL285" s="13"/>
      <c r="AM285" s="13"/>
      <c r="AN285" s="13"/>
      <c r="AO285" s="13"/>
      <c r="AP285" s="13">
        <v>21</v>
      </c>
      <c r="AQ285" s="13">
        <v>1</v>
      </c>
      <c r="AR285" s="13"/>
      <c r="AS285" s="13">
        <v>1</v>
      </c>
      <c r="AT285" s="13"/>
      <c r="AU285" s="13"/>
      <c r="AV285" s="13"/>
      <c r="AW285" s="13"/>
      <c r="AX285" s="13">
        <v>2</v>
      </c>
      <c r="AY285" s="13"/>
      <c r="AZ285" s="13">
        <v>1</v>
      </c>
      <c r="BA285" s="13"/>
      <c r="BB285" s="13"/>
      <c r="BC285" s="13"/>
      <c r="BD285" s="13"/>
      <c r="BE285" s="13"/>
      <c r="BF285" s="13">
        <v>11</v>
      </c>
      <c r="BG285" s="13"/>
      <c r="BH285" s="13"/>
      <c r="BI285" s="13">
        <v>3</v>
      </c>
      <c r="BJ285" s="13"/>
      <c r="BK285" s="13">
        <v>1</v>
      </c>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73">
        <f t="shared" si="10"/>
        <v>231</v>
      </c>
    </row>
    <row r="286" spans="1:87" ht="12.75">
      <c r="A286" s="278"/>
      <c r="B286" s="52" t="s">
        <v>447</v>
      </c>
      <c r="C286" s="12"/>
      <c r="D286" s="13"/>
      <c r="E286" s="13"/>
      <c r="F286" s="13"/>
      <c r="G286" s="13"/>
      <c r="H286" s="13"/>
      <c r="I286" s="13"/>
      <c r="J286" s="13"/>
      <c r="K286" s="13"/>
      <c r="L286" s="13"/>
      <c r="M286" s="13"/>
      <c r="N286" s="13"/>
      <c r="O286" s="13"/>
      <c r="P286" s="13"/>
      <c r="Q286" s="13"/>
      <c r="R286" s="13"/>
      <c r="S286" s="13">
        <v>3</v>
      </c>
      <c r="T286" s="13">
        <v>3</v>
      </c>
      <c r="U286" s="13"/>
      <c r="V286" s="13">
        <v>168</v>
      </c>
      <c r="W286" s="13"/>
      <c r="X286" s="13"/>
      <c r="Y286" s="13"/>
      <c r="Z286" s="13">
        <v>6</v>
      </c>
      <c r="AA286" s="13"/>
      <c r="AB286" s="13"/>
      <c r="AC286" s="13"/>
      <c r="AD286" s="13"/>
      <c r="AE286" s="13">
        <v>16</v>
      </c>
      <c r="AF286" s="13"/>
      <c r="AG286" s="13"/>
      <c r="AH286" s="13"/>
      <c r="AI286" s="13"/>
      <c r="AJ286" s="13"/>
      <c r="AK286" s="13">
        <v>2</v>
      </c>
      <c r="AL286" s="13"/>
      <c r="AM286" s="13"/>
      <c r="AN286" s="13"/>
      <c r="AO286" s="13"/>
      <c r="AP286" s="13">
        <v>6</v>
      </c>
      <c r="AQ286" s="13">
        <v>2</v>
      </c>
      <c r="AR286" s="13"/>
      <c r="AS286" s="13"/>
      <c r="AT286" s="13"/>
      <c r="AU286" s="13"/>
      <c r="AV286" s="13"/>
      <c r="AW286" s="13"/>
      <c r="AX286" s="13"/>
      <c r="AY286" s="13"/>
      <c r="AZ286" s="13"/>
      <c r="BA286" s="13"/>
      <c r="BB286" s="13"/>
      <c r="BC286" s="13"/>
      <c r="BD286" s="13"/>
      <c r="BE286" s="13"/>
      <c r="BF286" s="13"/>
      <c r="BG286" s="13"/>
      <c r="BH286" s="13"/>
      <c r="BI286" s="13">
        <v>9</v>
      </c>
      <c r="BJ286" s="13"/>
      <c r="BK286" s="13">
        <v>2</v>
      </c>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73">
        <f t="shared" si="10"/>
        <v>217</v>
      </c>
    </row>
    <row r="287" spans="1:87" ht="24.75" thickBot="1">
      <c r="A287" s="248" t="s">
        <v>60</v>
      </c>
      <c r="B287" s="52" t="s">
        <v>448</v>
      </c>
      <c r="C287" s="8"/>
      <c r="D287" s="9"/>
      <c r="E287" s="9"/>
      <c r="F287" s="9"/>
      <c r="G287" s="9"/>
      <c r="H287" s="9"/>
      <c r="I287" s="9"/>
      <c r="J287" s="9"/>
      <c r="K287" s="9"/>
      <c r="L287" s="9"/>
      <c r="M287" s="9"/>
      <c r="N287" s="9"/>
      <c r="O287" s="9"/>
      <c r="P287" s="9"/>
      <c r="Q287" s="9"/>
      <c r="R287" s="9"/>
      <c r="S287" s="9"/>
      <c r="T287" s="9"/>
      <c r="U287" s="9"/>
      <c r="V287" s="9">
        <v>16</v>
      </c>
      <c r="W287" s="9"/>
      <c r="X287" s="9"/>
      <c r="Y287" s="9"/>
      <c r="Z287" s="9">
        <v>1</v>
      </c>
      <c r="AA287" s="9"/>
      <c r="AB287" s="9"/>
      <c r="AC287" s="9"/>
      <c r="AD287" s="9"/>
      <c r="AE287" s="9">
        <v>2</v>
      </c>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88">
        <f t="shared" si="10"/>
        <v>19</v>
      </c>
    </row>
    <row r="288" spans="1:87" ht="13.5" thickTop="1">
      <c r="A288" s="278"/>
      <c r="B288" s="52" t="s">
        <v>449</v>
      </c>
      <c r="C288" s="12"/>
      <c r="D288" s="13"/>
      <c r="E288" s="13"/>
      <c r="F288" s="13">
        <v>1</v>
      </c>
      <c r="G288" s="13"/>
      <c r="H288" s="13"/>
      <c r="I288" s="13"/>
      <c r="J288" s="13"/>
      <c r="K288" s="13"/>
      <c r="L288" s="13"/>
      <c r="M288" s="13">
        <v>1</v>
      </c>
      <c r="N288" s="13"/>
      <c r="O288" s="13">
        <v>4</v>
      </c>
      <c r="P288" s="13"/>
      <c r="Q288" s="13"/>
      <c r="R288" s="13"/>
      <c r="S288" s="13"/>
      <c r="T288" s="13">
        <v>4</v>
      </c>
      <c r="U288" s="13"/>
      <c r="V288" s="13">
        <v>153</v>
      </c>
      <c r="W288" s="13"/>
      <c r="X288" s="13"/>
      <c r="Y288" s="13"/>
      <c r="Z288" s="13">
        <v>26</v>
      </c>
      <c r="AA288" s="13">
        <v>1</v>
      </c>
      <c r="AB288" s="13"/>
      <c r="AC288" s="13"/>
      <c r="AD288" s="13"/>
      <c r="AE288" s="13">
        <v>56</v>
      </c>
      <c r="AF288" s="13"/>
      <c r="AG288" s="13">
        <v>1</v>
      </c>
      <c r="AH288" s="13">
        <v>29</v>
      </c>
      <c r="AI288" s="13"/>
      <c r="AJ288" s="13"/>
      <c r="AK288" s="13">
        <v>20</v>
      </c>
      <c r="AL288" s="13"/>
      <c r="AM288" s="13"/>
      <c r="AN288" s="13"/>
      <c r="AO288" s="13"/>
      <c r="AP288" s="13">
        <v>69</v>
      </c>
      <c r="AQ288" s="13"/>
      <c r="AR288" s="13"/>
      <c r="AS288" s="13">
        <v>46</v>
      </c>
      <c r="AT288" s="13"/>
      <c r="AU288" s="13"/>
      <c r="AV288" s="13"/>
      <c r="AW288" s="13"/>
      <c r="AX288" s="13"/>
      <c r="AY288" s="13">
        <v>1</v>
      </c>
      <c r="AZ288" s="13"/>
      <c r="BA288" s="13"/>
      <c r="BB288" s="13"/>
      <c r="BC288" s="13">
        <v>2</v>
      </c>
      <c r="BD288" s="13">
        <v>1</v>
      </c>
      <c r="BE288" s="13">
        <v>1</v>
      </c>
      <c r="BF288" s="13">
        <v>3</v>
      </c>
      <c r="BG288" s="13"/>
      <c r="BH288" s="13"/>
      <c r="BI288" s="13">
        <v>32</v>
      </c>
      <c r="BJ288" s="13">
        <v>1</v>
      </c>
      <c r="BK288" s="13">
        <v>1</v>
      </c>
      <c r="BL288" s="13">
        <v>1</v>
      </c>
      <c r="BM288" s="13"/>
      <c r="BN288" s="13"/>
      <c r="BO288" s="13"/>
      <c r="BP288" s="13"/>
      <c r="BQ288" s="13"/>
      <c r="BR288" s="13">
        <v>2</v>
      </c>
      <c r="BS288" s="13">
        <v>1</v>
      </c>
      <c r="BT288" s="13">
        <v>2</v>
      </c>
      <c r="BU288" s="13"/>
      <c r="BV288" s="13"/>
      <c r="BW288" s="13"/>
      <c r="BX288" s="13"/>
      <c r="BY288" s="13"/>
      <c r="BZ288" s="13"/>
      <c r="CA288" s="13"/>
      <c r="CB288" s="13"/>
      <c r="CC288" s="13"/>
      <c r="CD288" s="13"/>
      <c r="CE288" s="13"/>
      <c r="CF288" s="13"/>
      <c r="CG288" s="13"/>
      <c r="CH288" s="13"/>
      <c r="CI288" s="73">
        <f t="shared" si="10"/>
        <v>459</v>
      </c>
    </row>
    <row r="289" spans="1:87" ht="24">
      <c r="A289" s="278"/>
      <c r="B289" s="52" t="s">
        <v>450</v>
      </c>
      <c r="C289" s="12"/>
      <c r="D289" s="13"/>
      <c r="E289" s="13"/>
      <c r="F289" s="13">
        <v>42</v>
      </c>
      <c r="G289" s="13"/>
      <c r="H289" s="13"/>
      <c r="I289" s="13">
        <v>1</v>
      </c>
      <c r="J289" s="13"/>
      <c r="K289" s="13"/>
      <c r="L289" s="13"/>
      <c r="M289" s="13"/>
      <c r="N289" s="13">
        <v>7</v>
      </c>
      <c r="O289" s="13"/>
      <c r="P289" s="13"/>
      <c r="Q289" s="13"/>
      <c r="R289" s="13"/>
      <c r="S289" s="13"/>
      <c r="T289" s="13"/>
      <c r="U289" s="13">
        <v>4</v>
      </c>
      <c r="V289" s="13">
        <v>68</v>
      </c>
      <c r="W289" s="13"/>
      <c r="X289" s="13"/>
      <c r="Y289" s="13"/>
      <c r="Z289" s="13">
        <v>2</v>
      </c>
      <c r="AA289" s="13"/>
      <c r="AB289" s="13"/>
      <c r="AC289" s="13"/>
      <c r="AD289" s="13"/>
      <c r="AE289" s="13">
        <v>6</v>
      </c>
      <c r="AF289" s="13"/>
      <c r="AG289" s="13"/>
      <c r="AH289" s="13"/>
      <c r="AI289" s="13"/>
      <c r="AJ289" s="13"/>
      <c r="AK289" s="13">
        <v>1</v>
      </c>
      <c r="AL289" s="13"/>
      <c r="AM289" s="13"/>
      <c r="AN289" s="13"/>
      <c r="AO289" s="13"/>
      <c r="AP289" s="13">
        <v>1</v>
      </c>
      <c r="AQ289" s="13">
        <v>3</v>
      </c>
      <c r="AR289" s="13"/>
      <c r="AS289" s="13">
        <v>1</v>
      </c>
      <c r="AT289" s="13"/>
      <c r="AU289" s="13"/>
      <c r="AV289" s="13"/>
      <c r="AW289" s="13"/>
      <c r="AX289" s="13"/>
      <c r="AY289" s="13"/>
      <c r="AZ289" s="13"/>
      <c r="BA289" s="13"/>
      <c r="BB289" s="13">
        <v>1</v>
      </c>
      <c r="BC289" s="13"/>
      <c r="BD289" s="13"/>
      <c r="BE289" s="13"/>
      <c r="BF289" s="13"/>
      <c r="BG289" s="13">
        <v>4</v>
      </c>
      <c r="BH289" s="13"/>
      <c r="BI289" s="13">
        <v>1</v>
      </c>
      <c r="BJ289" s="13"/>
      <c r="BK289" s="13"/>
      <c r="BL289" s="13"/>
      <c r="BM289" s="13">
        <v>1</v>
      </c>
      <c r="BN289" s="13">
        <v>5</v>
      </c>
      <c r="BO289" s="13"/>
      <c r="BP289" s="13"/>
      <c r="BQ289" s="13">
        <v>1</v>
      </c>
      <c r="BR289" s="13"/>
      <c r="BS289" s="13"/>
      <c r="BT289" s="13"/>
      <c r="BU289" s="13">
        <v>1</v>
      </c>
      <c r="BV289" s="13">
        <v>1</v>
      </c>
      <c r="BW289" s="13">
        <v>1</v>
      </c>
      <c r="BX289" s="13"/>
      <c r="BY289" s="13"/>
      <c r="BZ289" s="13"/>
      <c r="CA289" s="13"/>
      <c r="CB289" s="13"/>
      <c r="CC289" s="13"/>
      <c r="CD289" s="13"/>
      <c r="CE289" s="13"/>
      <c r="CF289" s="13"/>
      <c r="CG289" s="13"/>
      <c r="CH289" s="13"/>
      <c r="CI289" s="73">
        <f t="shared" si="10"/>
        <v>152</v>
      </c>
    </row>
    <row r="290" spans="1:87" ht="13.5" thickBot="1">
      <c r="A290" s="248" t="s">
        <v>62</v>
      </c>
      <c r="B290" s="52" t="s">
        <v>451</v>
      </c>
      <c r="C290" s="8"/>
      <c r="D290" s="9"/>
      <c r="E290" s="9"/>
      <c r="F290" s="9">
        <v>1</v>
      </c>
      <c r="G290" s="9"/>
      <c r="H290" s="9"/>
      <c r="I290" s="9"/>
      <c r="J290" s="9"/>
      <c r="K290" s="9"/>
      <c r="L290" s="9"/>
      <c r="M290" s="9"/>
      <c r="N290" s="9"/>
      <c r="O290" s="9"/>
      <c r="P290" s="9"/>
      <c r="Q290" s="9"/>
      <c r="R290" s="9"/>
      <c r="S290" s="9"/>
      <c r="T290" s="9"/>
      <c r="U290" s="9"/>
      <c r="V290" s="9">
        <v>67</v>
      </c>
      <c r="W290" s="9"/>
      <c r="X290" s="9"/>
      <c r="Y290" s="9"/>
      <c r="Z290" s="9">
        <v>4</v>
      </c>
      <c r="AA290" s="9"/>
      <c r="AB290" s="9"/>
      <c r="AC290" s="9"/>
      <c r="AD290" s="9"/>
      <c r="AE290" s="9">
        <v>8</v>
      </c>
      <c r="AF290" s="9"/>
      <c r="AG290" s="9"/>
      <c r="AH290" s="9"/>
      <c r="AI290" s="9"/>
      <c r="AJ290" s="9"/>
      <c r="AK290" s="9"/>
      <c r="AL290" s="9"/>
      <c r="AM290" s="9"/>
      <c r="AN290" s="9"/>
      <c r="AO290" s="9"/>
      <c r="AP290" s="9">
        <v>14</v>
      </c>
      <c r="AQ290" s="9"/>
      <c r="AR290" s="9"/>
      <c r="AS290" s="9"/>
      <c r="AT290" s="9"/>
      <c r="AU290" s="9"/>
      <c r="AV290" s="9"/>
      <c r="AW290" s="9"/>
      <c r="AX290" s="9"/>
      <c r="AY290" s="9"/>
      <c r="AZ290" s="9"/>
      <c r="BA290" s="9"/>
      <c r="BB290" s="9"/>
      <c r="BC290" s="9"/>
      <c r="BD290" s="9">
        <v>1</v>
      </c>
      <c r="BE290" s="9">
        <v>1</v>
      </c>
      <c r="BF290" s="9">
        <v>1</v>
      </c>
      <c r="BG290" s="9"/>
      <c r="BH290" s="9">
        <v>1</v>
      </c>
      <c r="BI290" s="9">
        <v>3</v>
      </c>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88">
        <f t="shared" si="10"/>
        <v>101</v>
      </c>
    </row>
    <row r="291" spans="1:87" ht="13.5" thickTop="1">
      <c r="A291" s="278"/>
      <c r="B291" s="52" t="s">
        <v>452</v>
      </c>
      <c r="C291" s="12"/>
      <c r="D291" s="13"/>
      <c r="E291" s="13"/>
      <c r="F291" s="13">
        <v>3</v>
      </c>
      <c r="G291" s="13"/>
      <c r="H291" s="13"/>
      <c r="I291" s="13"/>
      <c r="J291" s="13"/>
      <c r="K291" s="13"/>
      <c r="L291" s="13"/>
      <c r="M291" s="13"/>
      <c r="N291" s="13"/>
      <c r="O291" s="13"/>
      <c r="P291" s="13"/>
      <c r="Q291" s="13"/>
      <c r="R291" s="13">
        <v>1</v>
      </c>
      <c r="S291" s="13"/>
      <c r="T291" s="13"/>
      <c r="U291" s="13"/>
      <c r="V291" s="13">
        <v>49</v>
      </c>
      <c r="W291" s="13"/>
      <c r="X291" s="13"/>
      <c r="Y291" s="13"/>
      <c r="Z291" s="13">
        <v>5</v>
      </c>
      <c r="AA291" s="13"/>
      <c r="AB291" s="13"/>
      <c r="AC291" s="13"/>
      <c r="AD291" s="13"/>
      <c r="AE291" s="13">
        <v>19</v>
      </c>
      <c r="AF291" s="13"/>
      <c r="AG291" s="13"/>
      <c r="AH291" s="13"/>
      <c r="AI291" s="13"/>
      <c r="AJ291" s="13"/>
      <c r="AK291" s="13"/>
      <c r="AL291" s="13"/>
      <c r="AM291" s="13"/>
      <c r="AN291" s="13"/>
      <c r="AO291" s="13"/>
      <c r="AP291" s="13">
        <v>15</v>
      </c>
      <c r="AQ291" s="13"/>
      <c r="AR291" s="13"/>
      <c r="AS291" s="13">
        <v>1</v>
      </c>
      <c r="AT291" s="13"/>
      <c r="AU291" s="13"/>
      <c r="AV291" s="13"/>
      <c r="AW291" s="13"/>
      <c r="AX291" s="13"/>
      <c r="AY291" s="13"/>
      <c r="AZ291" s="13">
        <v>1</v>
      </c>
      <c r="BA291" s="13"/>
      <c r="BB291" s="13"/>
      <c r="BC291" s="13"/>
      <c r="BD291" s="13"/>
      <c r="BE291" s="13"/>
      <c r="BF291" s="13">
        <v>3</v>
      </c>
      <c r="BG291" s="13"/>
      <c r="BH291" s="13"/>
      <c r="BI291" s="13">
        <v>6</v>
      </c>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73">
        <f t="shared" si="10"/>
        <v>103</v>
      </c>
    </row>
    <row r="292" spans="1:87" ht="12.75">
      <c r="A292" s="278"/>
      <c r="B292" s="52" t="s">
        <v>453</v>
      </c>
      <c r="C292" s="12"/>
      <c r="D292" s="13"/>
      <c r="E292" s="13"/>
      <c r="F292" s="13">
        <v>1</v>
      </c>
      <c r="G292" s="13"/>
      <c r="H292" s="13"/>
      <c r="I292" s="13"/>
      <c r="J292" s="13"/>
      <c r="K292" s="13"/>
      <c r="L292" s="13"/>
      <c r="M292" s="13"/>
      <c r="N292" s="13">
        <v>2</v>
      </c>
      <c r="O292" s="13"/>
      <c r="P292" s="13"/>
      <c r="Q292" s="13"/>
      <c r="R292" s="13"/>
      <c r="S292" s="13"/>
      <c r="T292" s="13">
        <v>1</v>
      </c>
      <c r="U292" s="13"/>
      <c r="V292" s="13">
        <v>49</v>
      </c>
      <c r="W292" s="13"/>
      <c r="X292" s="13"/>
      <c r="Y292" s="13"/>
      <c r="Z292" s="13">
        <v>8</v>
      </c>
      <c r="AA292" s="13"/>
      <c r="AB292" s="13"/>
      <c r="AC292" s="13"/>
      <c r="AD292" s="13"/>
      <c r="AE292" s="13">
        <v>5</v>
      </c>
      <c r="AF292" s="13"/>
      <c r="AG292" s="13"/>
      <c r="AH292" s="13"/>
      <c r="AI292" s="13"/>
      <c r="AJ292" s="13"/>
      <c r="AK292" s="13"/>
      <c r="AL292" s="13"/>
      <c r="AM292" s="13"/>
      <c r="AN292" s="13"/>
      <c r="AO292" s="13"/>
      <c r="AP292" s="13">
        <v>2</v>
      </c>
      <c r="AQ292" s="13"/>
      <c r="AR292" s="13"/>
      <c r="AS292" s="13"/>
      <c r="AT292" s="13"/>
      <c r="AU292" s="13"/>
      <c r="AV292" s="13"/>
      <c r="AW292" s="13"/>
      <c r="AX292" s="13"/>
      <c r="AY292" s="13"/>
      <c r="AZ292" s="13"/>
      <c r="BA292" s="13"/>
      <c r="BB292" s="13"/>
      <c r="BC292" s="13"/>
      <c r="BD292" s="13"/>
      <c r="BE292" s="13">
        <v>1</v>
      </c>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73">
        <f t="shared" si="10"/>
        <v>69</v>
      </c>
    </row>
    <row r="293" spans="1:87" ht="12.75">
      <c r="A293" s="278"/>
      <c r="B293" s="52" t="s">
        <v>454</v>
      </c>
      <c r="C293" s="12"/>
      <c r="D293" s="13"/>
      <c r="E293" s="13"/>
      <c r="F293" s="13"/>
      <c r="G293" s="13"/>
      <c r="H293" s="13"/>
      <c r="I293" s="13"/>
      <c r="J293" s="13"/>
      <c r="K293" s="13"/>
      <c r="L293" s="13"/>
      <c r="M293" s="13"/>
      <c r="N293" s="13"/>
      <c r="O293" s="13"/>
      <c r="P293" s="13"/>
      <c r="Q293" s="13"/>
      <c r="R293" s="13"/>
      <c r="S293" s="13"/>
      <c r="T293" s="13"/>
      <c r="U293" s="13"/>
      <c r="V293" s="13">
        <v>3</v>
      </c>
      <c r="W293" s="13"/>
      <c r="X293" s="13"/>
      <c r="Y293" s="13"/>
      <c r="Z293" s="13">
        <v>3</v>
      </c>
      <c r="AA293" s="13"/>
      <c r="AB293" s="13"/>
      <c r="AC293" s="13"/>
      <c r="AD293" s="13"/>
      <c r="AE293" s="13">
        <v>2</v>
      </c>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v>2</v>
      </c>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73">
        <f t="shared" si="10"/>
        <v>10</v>
      </c>
    </row>
    <row r="294" spans="1:87" ht="12.75">
      <c r="A294" s="278"/>
      <c r="B294" s="52" t="s">
        <v>455</v>
      </c>
      <c r="C294" s="12"/>
      <c r="D294" s="13"/>
      <c r="E294" s="13"/>
      <c r="F294" s="13"/>
      <c r="G294" s="13"/>
      <c r="H294" s="13"/>
      <c r="I294" s="13"/>
      <c r="J294" s="13"/>
      <c r="K294" s="13"/>
      <c r="L294" s="13"/>
      <c r="M294" s="13"/>
      <c r="N294" s="13"/>
      <c r="O294" s="13"/>
      <c r="P294" s="13"/>
      <c r="Q294" s="13"/>
      <c r="R294" s="13"/>
      <c r="S294" s="13"/>
      <c r="T294" s="13"/>
      <c r="U294" s="13"/>
      <c r="V294" s="13"/>
      <c r="W294" s="13"/>
      <c r="X294" s="13"/>
      <c r="Y294" s="13"/>
      <c r="Z294" s="13">
        <v>1</v>
      </c>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73">
        <f t="shared" si="10"/>
        <v>1</v>
      </c>
    </row>
    <row r="295" spans="1:87" ht="12.75">
      <c r="A295" s="278"/>
      <c r="B295" s="52" t="s">
        <v>456</v>
      </c>
      <c r="C295" s="12"/>
      <c r="D295" s="13"/>
      <c r="E295" s="13"/>
      <c r="F295" s="13"/>
      <c r="G295" s="13"/>
      <c r="H295" s="13"/>
      <c r="I295" s="13"/>
      <c r="J295" s="13"/>
      <c r="K295" s="13"/>
      <c r="L295" s="13"/>
      <c r="M295" s="13"/>
      <c r="N295" s="13">
        <v>2</v>
      </c>
      <c r="O295" s="13"/>
      <c r="P295" s="13"/>
      <c r="Q295" s="13"/>
      <c r="R295" s="13"/>
      <c r="S295" s="13"/>
      <c r="T295" s="13"/>
      <c r="U295" s="13"/>
      <c r="V295" s="13">
        <v>10</v>
      </c>
      <c r="W295" s="13"/>
      <c r="X295" s="13"/>
      <c r="Y295" s="13"/>
      <c r="Z295" s="13">
        <v>4</v>
      </c>
      <c r="AA295" s="13"/>
      <c r="AB295" s="13"/>
      <c r="AC295" s="13"/>
      <c r="AD295" s="13"/>
      <c r="AE295" s="13">
        <v>2</v>
      </c>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v>2</v>
      </c>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73">
        <f t="shared" si="10"/>
        <v>20</v>
      </c>
    </row>
    <row r="296" spans="1:87" ht="12.75">
      <c r="A296" s="278"/>
      <c r="B296" s="52" t="s">
        <v>457</v>
      </c>
      <c r="C296" s="12"/>
      <c r="D296" s="13"/>
      <c r="E296" s="13"/>
      <c r="F296" s="13"/>
      <c r="G296" s="13"/>
      <c r="H296" s="13"/>
      <c r="I296" s="13"/>
      <c r="J296" s="13"/>
      <c r="K296" s="13"/>
      <c r="L296" s="13"/>
      <c r="M296" s="13"/>
      <c r="N296" s="13"/>
      <c r="O296" s="13"/>
      <c r="P296" s="13"/>
      <c r="Q296" s="13"/>
      <c r="R296" s="13"/>
      <c r="S296" s="13"/>
      <c r="T296" s="13"/>
      <c r="U296" s="13"/>
      <c r="V296" s="13">
        <v>24</v>
      </c>
      <c r="W296" s="13"/>
      <c r="X296" s="13"/>
      <c r="Y296" s="13"/>
      <c r="Z296" s="13">
        <v>8</v>
      </c>
      <c r="AA296" s="13"/>
      <c r="AB296" s="13"/>
      <c r="AC296" s="13"/>
      <c r="AD296" s="13"/>
      <c r="AE296" s="13">
        <v>5</v>
      </c>
      <c r="AF296" s="13"/>
      <c r="AG296" s="13"/>
      <c r="AH296" s="13"/>
      <c r="AI296" s="13"/>
      <c r="AJ296" s="13"/>
      <c r="AK296" s="13"/>
      <c r="AL296" s="13"/>
      <c r="AM296" s="13"/>
      <c r="AN296" s="13"/>
      <c r="AO296" s="13"/>
      <c r="AP296" s="13">
        <v>3</v>
      </c>
      <c r="AQ296" s="13"/>
      <c r="AR296" s="13"/>
      <c r="AS296" s="13"/>
      <c r="AT296" s="13"/>
      <c r="AU296" s="13"/>
      <c r="AV296" s="13"/>
      <c r="AW296" s="13"/>
      <c r="AX296" s="13"/>
      <c r="AY296" s="13"/>
      <c r="AZ296" s="13"/>
      <c r="BA296" s="13"/>
      <c r="BB296" s="13"/>
      <c r="BC296" s="13"/>
      <c r="BD296" s="13">
        <v>1</v>
      </c>
      <c r="BE296" s="13"/>
      <c r="BF296" s="13"/>
      <c r="BG296" s="13"/>
      <c r="BH296" s="13"/>
      <c r="BI296" s="13">
        <v>2</v>
      </c>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73">
        <f t="shared" si="10"/>
        <v>43</v>
      </c>
    </row>
    <row r="297" spans="1:87" ht="12.75">
      <c r="A297" s="278"/>
      <c r="B297" s="52" t="s">
        <v>458</v>
      </c>
      <c r="C297" s="12"/>
      <c r="D297" s="13"/>
      <c r="E297" s="13"/>
      <c r="F297" s="13"/>
      <c r="G297" s="13"/>
      <c r="H297" s="13"/>
      <c r="I297" s="13"/>
      <c r="J297" s="13"/>
      <c r="K297" s="13"/>
      <c r="L297" s="13"/>
      <c r="M297" s="13"/>
      <c r="N297" s="13"/>
      <c r="O297" s="13"/>
      <c r="P297" s="13"/>
      <c r="Q297" s="13"/>
      <c r="R297" s="13"/>
      <c r="S297" s="13"/>
      <c r="T297" s="13"/>
      <c r="U297" s="13"/>
      <c r="V297" s="13">
        <v>7</v>
      </c>
      <c r="W297" s="13"/>
      <c r="X297" s="13"/>
      <c r="Y297" s="13"/>
      <c r="Z297" s="13">
        <v>1</v>
      </c>
      <c r="AA297" s="13"/>
      <c r="AB297" s="13"/>
      <c r="AC297" s="13"/>
      <c r="AD297" s="13"/>
      <c r="AE297" s="13">
        <v>11</v>
      </c>
      <c r="AF297" s="13"/>
      <c r="AG297" s="13"/>
      <c r="AH297" s="13"/>
      <c r="AI297" s="13"/>
      <c r="AJ297" s="13"/>
      <c r="AK297" s="13"/>
      <c r="AL297" s="13"/>
      <c r="AM297" s="13"/>
      <c r="AN297" s="13"/>
      <c r="AO297" s="13"/>
      <c r="AP297" s="13">
        <v>2</v>
      </c>
      <c r="AQ297" s="13"/>
      <c r="AR297" s="13"/>
      <c r="AS297" s="13"/>
      <c r="AT297" s="13"/>
      <c r="AU297" s="13"/>
      <c r="AV297" s="13"/>
      <c r="AW297" s="13"/>
      <c r="AX297" s="13"/>
      <c r="AY297" s="13"/>
      <c r="AZ297" s="13"/>
      <c r="BA297" s="13"/>
      <c r="BB297" s="13"/>
      <c r="BC297" s="13"/>
      <c r="BD297" s="13"/>
      <c r="BE297" s="13"/>
      <c r="BF297" s="13">
        <v>1</v>
      </c>
      <c r="BG297" s="13"/>
      <c r="BH297" s="13"/>
      <c r="BI297" s="13">
        <v>1</v>
      </c>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73">
        <f t="shared" si="10"/>
        <v>23</v>
      </c>
    </row>
    <row r="298" spans="1:87" ht="24">
      <c r="A298" s="278"/>
      <c r="B298" s="52" t="s">
        <v>459</v>
      </c>
      <c r="C298" s="12"/>
      <c r="D298" s="13"/>
      <c r="E298" s="13"/>
      <c r="F298" s="13"/>
      <c r="G298" s="13"/>
      <c r="H298" s="13"/>
      <c r="I298" s="13"/>
      <c r="J298" s="13"/>
      <c r="K298" s="13"/>
      <c r="L298" s="13"/>
      <c r="M298" s="13"/>
      <c r="N298" s="13"/>
      <c r="O298" s="13"/>
      <c r="P298" s="13"/>
      <c r="Q298" s="13"/>
      <c r="R298" s="13"/>
      <c r="S298" s="13"/>
      <c r="T298" s="13"/>
      <c r="U298" s="13"/>
      <c r="V298" s="13">
        <v>1</v>
      </c>
      <c r="W298" s="13"/>
      <c r="X298" s="13"/>
      <c r="Y298" s="13"/>
      <c r="Z298" s="13">
        <v>4</v>
      </c>
      <c r="AA298" s="13"/>
      <c r="AB298" s="13"/>
      <c r="AC298" s="13"/>
      <c r="AD298" s="13"/>
      <c r="AE298" s="13">
        <v>1</v>
      </c>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73">
        <f t="shared" si="10"/>
        <v>6</v>
      </c>
    </row>
    <row r="299" spans="1:87" ht="12.75">
      <c r="A299" s="278"/>
      <c r="B299" s="77" t="s">
        <v>460</v>
      </c>
      <c r="C299" s="12"/>
      <c r="D299" s="13"/>
      <c r="E299" s="13"/>
      <c r="F299" s="13"/>
      <c r="G299" s="13"/>
      <c r="H299" s="13"/>
      <c r="I299" s="13"/>
      <c r="J299" s="13"/>
      <c r="K299" s="13"/>
      <c r="L299" s="13"/>
      <c r="M299" s="13"/>
      <c r="N299" s="13"/>
      <c r="O299" s="13"/>
      <c r="P299" s="13"/>
      <c r="Q299" s="13"/>
      <c r="R299" s="13"/>
      <c r="S299" s="13"/>
      <c r="T299" s="13"/>
      <c r="U299" s="13"/>
      <c r="V299" s="13">
        <v>13</v>
      </c>
      <c r="W299" s="13"/>
      <c r="X299" s="13"/>
      <c r="Y299" s="13"/>
      <c r="Z299" s="13">
        <v>2</v>
      </c>
      <c r="AA299" s="13"/>
      <c r="AB299" s="13"/>
      <c r="AC299" s="13"/>
      <c r="AD299" s="13"/>
      <c r="AE299" s="13">
        <v>1</v>
      </c>
      <c r="AF299" s="13"/>
      <c r="AG299" s="13"/>
      <c r="AH299" s="13"/>
      <c r="AI299" s="13"/>
      <c r="AJ299" s="13"/>
      <c r="AK299" s="13"/>
      <c r="AL299" s="13"/>
      <c r="AM299" s="13"/>
      <c r="AN299" s="13"/>
      <c r="AO299" s="13"/>
      <c r="AP299" s="13">
        <v>3</v>
      </c>
      <c r="AQ299" s="13"/>
      <c r="AR299" s="13"/>
      <c r="AS299" s="13"/>
      <c r="AT299" s="13"/>
      <c r="AU299" s="13"/>
      <c r="AV299" s="13"/>
      <c r="AW299" s="13"/>
      <c r="AX299" s="13"/>
      <c r="AY299" s="13"/>
      <c r="AZ299" s="13"/>
      <c r="BA299" s="13"/>
      <c r="BB299" s="13"/>
      <c r="BC299" s="13"/>
      <c r="BD299" s="13"/>
      <c r="BE299" s="13"/>
      <c r="BF299" s="13"/>
      <c r="BG299" s="13"/>
      <c r="BH299" s="13"/>
      <c r="BI299" s="13">
        <v>3</v>
      </c>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73">
        <f t="shared" si="10"/>
        <v>22</v>
      </c>
    </row>
    <row r="300" spans="1:87" ht="13.5" thickBot="1">
      <c r="A300" s="248" t="s">
        <v>72</v>
      </c>
      <c r="B300" s="52" t="s">
        <v>461</v>
      </c>
      <c r="C300" s="8"/>
      <c r="D300" s="9"/>
      <c r="E300" s="9"/>
      <c r="F300" s="9">
        <v>1</v>
      </c>
      <c r="G300" s="9"/>
      <c r="H300" s="9"/>
      <c r="I300" s="9"/>
      <c r="J300" s="9"/>
      <c r="K300" s="9"/>
      <c r="L300" s="9"/>
      <c r="M300" s="9"/>
      <c r="N300" s="9"/>
      <c r="O300" s="9"/>
      <c r="P300" s="9"/>
      <c r="Q300" s="9"/>
      <c r="R300" s="9"/>
      <c r="S300" s="9">
        <v>2</v>
      </c>
      <c r="T300" s="9"/>
      <c r="U300" s="9"/>
      <c r="V300" s="9">
        <v>26</v>
      </c>
      <c r="W300" s="9"/>
      <c r="X300" s="9"/>
      <c r="Y300" s="9"/>
      <c r="Z300" s="9">
        <v>6</v>
      </c>
      <c r="AA300" s="9"/>
      <c r="AB300" s="9"/>
      <c r="AC300" s="9"/>
      <c r="AD300" s="9"/>
      <c r="AE300" s="9">
        <v>2</v>
      </c>
      <c r="AF300" s="9"/>
      <c r="AG300" s="9"/>
      <c r="AH300" s="9"/>
      <c r="AI300" s="9"/>
      <c r="AJ300" s="9"/>
      <c r="AK300" s="9"/>
      <c r="AL300" s="9"/>
      <c r="AM300" s="9"/>
      <c r="AN300" s="9"/>
      <c r="AO300" s="9"/>
      <c r="AP300" s="9">
        <v>3</v>
      </c>
      <c r="AQ300" s="9"/>
      <c r="AR300" s="9"/>
      <c r="AS300" s="9"/>
      <c r="AT300" s="9"/>
      <c r="AU300" s="9"/>
      <c r="AV300" s="9"/>
      <c r="AW300" s="9"/>
      <c r="AX300" s="9"/>
      <c r="AY300" s="9"/>
      <c r="AZ300" s="9"/>
      <c r="BA300" s="9">
        <v>1</v>
      </c>
      <c r="BB300" s="9"/>
      <c r="BC300" s="9">
        <v>1</v>
      </c>
      <c r="BD300" s="9"/>
      <c r="BE300" s="9"/>
      <c r="BF300" s="9"/>
      <c r="BG300" s="9">
        <v>1</v>
      </c>
      <c r="BH300" s="9"/>
      <c r="BI300" s="9">
        <v>2</v>
      </c>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88">
        <f t="shared" si="10"/>
        <v>45</v>
      </c>
    </row>
    <row r="301" spans="1:87" ht="14.25" thickBot="1" thickTop="1">
      <c r="A301" s="248" t="s">
        <v>74</v>
      </c>
      <c r="B301" s="52" t="s">
        <v>462</v>
      </c>
      <c r="C301" s="8"/>
      <c r="D301" s="9"/>
      <c r="E301" s="9"/>
      <c r="F301" s="9"/>
      <c r="G301" s="9"/>
      <c r="H301" s="9"/>
      <c r="I301" s="9"/>
      <c r="J301" s="9"/>
      <c r="K301" s="9"/>
      <c r="L301" s="9"/>
      <c r="M301" s="9"/>
      <c r="N301" s="9"/>
      <c r="O301" s="9"/>
      <c r="P301" s="9"/>
      <c r="Q301" s="9"/>
      <c r="R301" s="9"/>
      <c r="S301" s="9"/>
      <c r="T301" s="9"/>
      <c r="U301" s="9"/>
      <c r="V301" s="9">
        <v>16</v>
      </c>
      <c r="W301" s="9"/>
      <c r="X301" s="9"/>
      <c r="Y301" s="9"/>
      <c r="Z301" s="9">
        <v>1</v>
      </c>
      <c r="AA301" s="9"/>
      <c r="AB301" s="9"/>
      <c r="AC301" s="9"/>
      <c r="AD301" s="9"/>
      <c r="AE301" s="9">
        <v>2</v>
      </c>
      <c r="AF301" s="9"/>
      <c r="AG301" s="9"/>
      <c r="AH301" s="9">
        <v>1</v>
      </c>
      <c r="AI301" s="9"/>
      <c r="AJ301" s="9"/>
      <c r="AK301" s="9"/>
      <c r="AL301" s="9"/>
      <c r="AM301" s="9"/>
      <c r="AN301" s="9"/>
      <c r="AO301" s="9"/>
      <c r="AP301" s="9">
        <v>1</v>
      </c>
      <c r="AQ301" s="9"/>
      <c r="AR301" s="9"/>
      <c r="AS301" s="9"/>
      <c r="AT301" s="9"/>
      <c r="AU301" s="9"/>
      <c r="AV301" s="9"/>
      <c r="AW301" s="9"/>
      <c r="AX301" s="9"/>
      <c r="AY301" s="9"/>
      <c r="AZ301" s="9"/>
      <c r="BA301" s="9"/>
      <c r="BB301" s="9"/>
      <c r="BC301" s="9"/>
      <c r="BD301" s="9"/>
      <c r="BE301" s="9"/>
      <c r="BF301" s="9"/>
      <c r="BG301" s="9"/>
      <c r="BH301" s="9"/>
      <c r="BI301" s="9">
        <v>1</v>
      </c>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88">
        <f t="shared" si="10"/>
        <v>22</v>
      </c>
    </row>
    <row r="302" spans="1:87" ht="13.5" thickTop="1">
      <c r="A302" s="278"/>
      <c r="B302" s="52" t="s">
        <v>463</v>
      </c>
      <c r="C302" s="12"/>
      <c r="D302" s="13"/>
      <c r="E302" s="13"/>
      <c r="F302" s="13"/>
      <c r="G302" s="13"/>
      <c r="H302" s="13"/>
      <c r="I302" s="13"/>
      <c r="J302" s="13"/>
      <c r="K302" s="13"/>
      <c r="L302" s="13"/>
      <c r="M302" s="13"/>
      <c r="N302" s="13"/>
      <c r="O302" s="13"/>
      <c r="P302" s="13"/>
      <c r="Q302" s="13"/>
      <c r="R302" s="13"/>
      <c r="S302" s="13"/>
      <c r="T302" s="13"/>
      <c r="U302" s="13"/>
      <c r="V302" s="13">
        <v>12</v>
      </c>
      <c r="W302" s="13"/>
      <c r="X302" s="13"/>
      <c r="Y302" s="13"/>
      <c r="Z302" s="13"/>
      <c r="AA302" s="13"/>
      <c r="AB302" s="13"/>
      <c r="AC302" s="13"/>
      <c r="AD302" s="13"/>
      <c r="AE302" s="13"/>
      <c r="AF302" s="13"/>
      <c r="AG302" s="13"/>
      <c r="AH302" s="13">
        <v>2</v>
      </c>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v>1</v>
      </c>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73">
        <f t="shared" si="10"/>
        <v>15</v>
      </c>
    </row>
    <row r="303" spans="1:87" ht="12.75">
      <c r="A303" s="278"/>
      <c r="B303" s="52" t="s">
        <v>464</v>
      </c>
      <c r="C303" s="12"/>
      <c r="D303" s="13"/>
      <c r="E303" s="13"/>
      <c r="F303" s="13"/>
      <c r="G303" s="13"/>
      <c r="H303" s="13"/>
      <c r="I303" s="13"/>
      <c r="J303" s="13"/>
      <c r="K303" s="13"/>
      <c r="L303" s="13"/>
      <c r="M303" s="13"/>
      <c r="N303" s="13"/>
      <c r="O303" s="13"/>
      <c r="P303" s="13"/>
      <c r="Q303" s="13"/>
      <c r="R303" s="13"/>
      <c r="S303" s="13"/>
      <c r="T303" s="13"/>
      <c r="U303" s="13"/>
      <c r="V303" s="13">
        <v>14</v>
      </c>
      <c r="W303" s="13"/>
      <c r="X303" s="13"/>
      <c r="Y303" s="13"/>
      <c r="Z303" s="13"/>
      <c r="AA303" s="13"/>
      <c r="AB303" s="13"/>
      <c r="AC303" s="13"/>
      <c r="AD303" s="13"/>
      <c r="AE303" s="13"/>
      <c r="AF303" s="13"/>
      <c r="AG303" s="13"/>
      <c r="AH303" s="13"/>
      <c r="AI303" s="13"/>
      <c r="AJ303" s="13"/>
      <c r="AK303" s="13"/>
      <c r="AL303" s="13"/>
      <c r="AM303" s="13"/>
      <c r="AN303" s="13"/>
      <c r="AO303" s="13"/>
      <c r="AP303" s="13">
        <v>1</v>
      </c>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73">
        <f t="shared" si="10"/>
        <v>15</v>
      </c>
    </row>
    <row r="304" spans="1:87" ht="12.75">
      <c r="A304" s="278"/>
      <c r="B304" s="52" t="s">
        <v>465</v>
      </c>
      <c r="C304" s="12"/>
      <c r="D304" s="13"/>
      <c r="E304" s="13"/>
      <c r="F304" s="13"/>
      <c r="G304" s="13"/>
      <c r="H304" s="13"/>
      <c r="I304" s="13"/>
      <c r="J304" s="13"/>
      <c r="K304" s="13"/>
      <c r="L304" s="13"/>
      <c r="M304" s="13"/>
      <c r="N304" s="13"/>
      <c r="O304" s="13"/>
      <c r="P304" s="13"/>
      <c r="Q304" s="13"/>
      <c r="R304" s="13"/>
      <c r="S304" s="13"/>
      <c r="T304" s="13"/>
      <c r="U304" s="13"/>
      <c r="V304" s="13">
        <v>6</v>
      </c>
      <c r="W304" s="13"/>
      <c r="X304" s="13"/>
      <c r="Y304" s="13"/>
      <c r="Z304" s="13"/>
      <c r="AA304" s="13"/>
      <c r="AB304" s="13"/>
      <c r="AC304" s="13"/>
      <c r="AD304" s="13"/>
      <c r="AE304" s="13"/>
      <c r="AF304" s="13"/>
      <c r="AG304" s="13"/>
      <c r="AH304" s="13"/>
      <c r="AI304" s="13"/>
      <c r="AJ304" s="13"/>
      <c r="AK304" s="13"/>
      <c r="AL304" s="13"/>
      <c r="AM304" s="13"/>
      <c r="AN304" s="13"/>
      <c r="AO304" s="13"/>
      <c r="AP304" s="13">
        <v>1</v>
      </c>
      <c r="AQ304" s="13">
        <v>1</v>
      </c>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73">
        <f t="shared" si="10"/>
        <v>8</v>
      </c>
    </row>
    <row r="305" spans="1:87" ht="24">
      <c r="A305" s="278"/>
      <c r="B305" s="52" t="s">
        <v>466</v>
      </c>
      <c r="C305" s="12"/>
      <c r="D305" s="13"/>
      <c r="E305" s="13"/>
      <c r="F305" s="13"/>
      <c r="G305" s="13"/>
      <c r="H305" s="13"/>
      <c r="I305" s="13"/>
      <c r="J305" s="13"/>
      <c r="K305" s="13"/>
      <c r="L305" s="13"/>
      <c r="M305" s="13"/>
      <c r="N305" s="13"/>
      <c r="O305" s="13"/>
      <c r="P305" s="13"/>
      <c r="Q305" s="13"/>
      <c r="R305" s="13"/>
      <c r="S305" s="13"/>
      <c r="T305" s="13"/>
      <c r="U305" s="13"/>
      <c r="V305" s="13">
        <v>5</v>
      </c>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73">
        <f t="shared" si="10"/>
        <v>5</v>
      </c>
    </row>
    <row r="306" spans="1:87" ht="12.75">
      <c r="A306" s="278"/>
      <c r="B306" s="52" t="s">
        <v>467</v>
      </c>
      <c r="C306" s="12"/>
      <c r="D306" s="13"/>
      <c r="E306" s="13"/>
      <c r="F306" s="13"/>
      <c r="G306" s="13"/>
      <c r="H306" s="13"/>
      <c r="I306" s="13"/>
      <c r="J306" s="13"/>
      <c r="K306" s="13"/>
      <c r="L306" s="13"/>
      <c r="M306" s="13"/>
      <c r="N306" s="13"/>
      <c r="O306" s="13"/>
      <c r="P306" s="13"/>
      <c r="Q306" s="13"/>
      <c r="R306" s="13"/>
      <c r="S306" s="13"/>
      <c r="T306" s="13">
        <v>1</v>
      </c>
      <c r="U306" s="13"/>
      <c r="V306" s="13">
        <v>9</v>
      </c>
      <c r="W306" s="13"/>
      <c r="X306" s="13"/>
      <c r="Y306" s="13"/>
      <c r="Z306" s="13">
        <v>1</v>
      </c>
      <c r="AA306" s="13"/>
      <c r="AB306" s="13"/>
      <c r="AC306" s="13"/>
      <c r="AD306" s="13"/>
      <c r="AE306" s="13">
        <v>1</v>
      </c>
      <c r="AF306" s="13"/>
      <c r="AG306" s="13"/>
      <c r="AH306" s="13"/>
      <c r="AI306" s="13"/>
      <c r="AJ306" s="13"/>
      <c r="AK306" s="13"/>
      <c r="AL306" s="13"/>
      <c r="AM306" s="13"/>
      <c r="AN306" s="13"/>
      <c r="AO306" s="13"/>
      <c r="AP306" s="13">
        <v>1</v>
      </c>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73">
        <f t="shared" si="10"/>
        <v>13</v>
      </c>
    </row>
    <row r="307" spans="1:87" ht="12.75">
      <c r="A307" s="278"/>
      <c r="B307" s="52" t="s">
        <v>468</v>
      </c>
      <c r="C307" s="12"/>
      <c r="D307" s="13"/>
      <c r="E307" s="13"/>
      <c r="F307" s="13"/>
      <c r="G307" s="13"/>
      <c r="H307" s="13"/>
      <c r="I307" s="13"/>
      <c r="J307" s="13"/>
      <c r="K307" s="13"/>
      <c r="L307" s="13"/>
      <c r="M307" s="13"/>
      <c r="N307" s="13"/>
      <c r="O307" s="13"/>
      <c r="P307" s="13"/>
      <c r="Q307" s="13"/>
      <c r="R307" s="13"/>
      <c r="S307" s="13"/>
      <c r="T307" s="13"/>
      <c r="U307" s="13"/>
      <c r="V307" s="13">
        <v>10</v>
      </c>
      <c r="W307" s="13"/>
      <c r="X307" s="13"/>
      <c r="Y307" s="13"/>
      <c r="Z307" s="13"/>
      <c r="AA307" s="13"/>
      <c r="AB307" s="13"/>
      <c r="AC307" s="13"/>
      <c r="AD307" s="13"/>
      <c r="AE307" s="13">
        <v>1</v>
      </c>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73">
        <f t="shared" si="10"/>
        <v>11</v>
      </c>
    </row>
    <row r="308" spans="1:87" ht="12.75">
      <c r="A308" s="278"/>
      <c r="B308" s="52" t="s">
        <v>469</v>
      </c>
      <c r="C308" s="12"/>
      <c r="D308" s="13"/>
      <c r="E308" s="13"/>
      <c r="F308" s="13"/>
      <c r="G308" s="13"/>
      <c r="H308" s="13"/>
      <c r="I308" s="13"/>
      <c r="J308" s="13"/>
      <c r="K308" s="13"/>
      <c r="L308" s="13"/>
      <c r="M308" s="13"/>
      <c r="N308" s="13"/>
      <c r="O308" s="13"/>
      <c r="P308" s="13"/>
      <c r="Q308" s="13"/>
      <c r="R308" s="13"/>
      <c r="S308" s="13"/>
      <c r="T308" s="13">
        <v>2</v>
      </c>
      <c r="U308" s="13"/>
      <c r="V308" s="13">
        <v>28</v>
      </c>
      <c r="W308" s="13"/>
      <c r="X308" s="13"/>
      <c r="Y308" s="13"/>
      <c r="Z308" s="13"/>
      <c r="AA308" s="13"/>
      <c r="AB308" s="13"/>
      <c r="AC308" s="13"/>
      <c r="AD308" s="13"/>
      <c r="AE308" s="13">
        <v>4</v>
      </c>
      <c r="AF308" s="13"/>
      <c r="AG308" s="13"/>
      <c r="AH308" s="13"/>
      <c r="AI308" s="13"/>
      <c r="AJ308" s="13"/>
      <c r="AK308" s="13"/>
      <c r="AL308" s="13"/>
      <c r="AM308" s="13"/>
      <c r="AN308" s="13"/>
      <c r="AO308" s="13"/>
      <c r="AP308" s="13"/>
      <c r="AQ308" s="13">
        <v>1</v>
      </c>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73">
        <f t="shared" si="10"/>
        <v>35</v>
      </c>
    </row>
    <row r="309" spans="1:87" ht="12.75">
      <c r="A309" s="278"/>
      <c r="B309" s="52" t="s">
        <v>470</v>
      </c>
      <c r="C309" s="12"/>
      <c r="D309" s="64"/>
      <c r="E309" s="64"/>
      <c r="F309" s="64"/>
      <c r="G309" s="64"/>
      <c r="H309" s="64"/>
      <c r="I309" s="64"/>
      <c r="J309" s="64"/>
      <c r="K309" s="64"/>
      <c r="L309" s="64"/>
      <c r="M309" s="64"/>
      <c r="N309" s="64"/>
      <c r="O309" s="64"/>
      <c r="P309" s="64"/>
      <c r="Q309" s="64"/>
      <c r="R309" s="64"/>
      <c r="S309" s="64"/>
      <c r="T309" s="64"/>
      <c r="U309" s="64"/>
      <c r="V309" s="64">
        <v>3</v>
      </c>
      <c r="W309" s="64"/>
      <c r="X309" s="64"/>
      <c r="Y309" s="64"/>
      <c r="Z309" s="64"/>
      <c r="AA309" s="64"/>
      <c r="AB309" s="64"/>
      <c r="AC309" s="64"/>
      <c r="AD309" s="64"/>
      <c r="AE309" s="64">
        <v>6</v>
      </c>
      <c r="AF309" s="64"/>
      <c r="AG309" s="64"/>
      <c r="AH309" s="64">
        <v>1</v>
      </c>
      <c r="AI309" s="64"/>
      <c r="AJ309" s="64"/>
      <c r="AK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73">
        <f t="shared" si="10"/>
        <v>10</v>
      </c>
    </row>
    <row r="310" spans="1:87" ht="12.75">
      <c r="A310" s="278"/>
      <c r="B310" s="52" t="s">
        <v>471</v>
      </c>
      <c r="C310" s="12"/>
      <c r="D310" s="64"/>
      <c r="E310" s="64"/>
      <c r="F310" s="64"/>
      <c r="G310" s="64"/>
      <c r="H310" s="64"/>
      <c r="I310" s="64"/>
      <c r="J310" s="64"/>
      <c r="K310" s="64"/>
      <c r="L310" s="64"/>
      <c r="M310" s="64"/>
      <c r="N310" s="64"/>
      <c r="O310" s="64"/>
      <c r="P310" s="64"/>
      <c r="Q310" s="64"/>
      <c r="R310" s="64"/>
      <c r="S310" s="64"/>
      <c r="T310" s="64"/>
      <c r="U310" s="64"/>
      <c r="V310" s="64">
        <v>38</v>
      </c>
      <c r="W310" s="64"/>
      <c r="X310" s="64"/>
      <c r="Y310" s="64"/>
      <c r="Z310" s="64"/>
      <c r="AA310" s="64"/>
      <c r="AB310" s="64"/>
      <c r="AC310" s="64"/>
      <c r="AD310" s="64"/>
      <c r="AE310" s="64">
        <v>6</v>
      </c>
      <c r="AF310" s="64"/>
      <c r="AG310" s="64"/>
      <c r="AH310" s="64"/>
      <c r="AI310" s="64"/>
      <c r="AJ310" s="64"/>
      <c r="AK310" s="64"/>
      <c r="AL310" s="64"/>
      <c r="AM310" s="64"/>
      <c r="AN310" s="64"/>
      <c r="AO310" s="64"/>
      <c r="AP310" s="64">
        <v>1</v>
      </c>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73">
        <f t="shared" si="10"/>
        <v>45</v>
      </c>
    </row>
    <row r="311" spans="1:87" ht="13.5" thickBot="1">
      <c r="A311" s="248" t="s">
        <v>84</v>
      </c>
      <c r="B311" s="52" t="s">
        <v>472</v>
      </c>
      <c r="C311" s="8"/>
      <c r="D311" s="9"/>
      <c r="E311" s="9"/>
      <c r="F311" s="9"/>
      <c r="G311" s="9"/>
      <c r="H311" s="9"/>
      <c r="I311" s="9"/>
      <c r="J311" s="9"/>
      <c r="K311" s="9"/>
      <c r="L311" s="9"/>
      <c r="M311" s="9"/>
      <c r="N311" s="9"/>
      <c r="O311" s="9"/>
      <c r="P311" s="9"/>
      <c r="Q311" s="9"/>
      <c r="R311" s="9"/>
      <c r="S311" s="9"/>
      <c r="T311" s="9"/>
      <c r="U311" s="9"/>
      <c r="V311" s="9">
        <v>3</v>
      </c>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v>1</v>
      </c>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88">
        <f t="shared" si="10"/>
        <v>4</v>
      </c>
    </row>
    <row r="312" spans="1:87" ht="24.75" thickTop="1">
      <c r="A312" s="278"/>
      <c r="B312" s="52" t="s">
        <v>473</v>
      </c>
      <c r="C312" s="12"/>
      <c r="D312" s="64"/>
      <c r="E312" s="64"/>
      <c r="F312" s="64"/>
      <c r="G312" s="64"/>
      <c r="H312" s="64"/>
      <c r="I312" s="64"/>
      <c r="J312" s="64"/>
      <c r="K312" s="64"/>
      <c r="L312" s="64"/>
      <c r="M312" s="64"/>
      <c r="N312" s="64"/>
      <c r="O312" s="64"/>
      <c r="P312" s="64"/>
      <c r="Q312" s="64"/>
      <c r="R312" s="64"/>
      <c r="S312" s="64"/>
      <c r="T312" s="64">
        <v>5</v>
      </c>
      <c r="U312" s="64"/>
      <c r="V312" s="64">
        <v>148</v>
      </c>
      <c r="W312" s="64"/>
      <c r="X312" s="64"/>
      <c r="Y312" s="64"/>
      <c r="Z312" s="64">
        <v>9</v>
      </c>
      <c r="AA312" s="64"/>
      <c r="AB312" s="64"/>
      <c r="AC312" s="64"/>
      <c r="AD312" s="64"/>
      <c r="AE312" s="64">
        <v>33</v>
      </c>
      <c r="AF312" s="64"/>
      <c r="AG312" s="64"/>
      <c r="AH312" s="64">
        <v>2</v>
      </c>
      <c r="AI312" s="64"/>
      <c r="AJ312" s="64"/>
      <c r="AK312" s="64"/>
      <c r="AL312" s="64"/>
      <c r="AM312" s="64"/>
      <c r="AN312" s="64"/>
      <c r="AO312" s="64"/>
      <c r="AP312" s="64">
        <v>10</v>
      </c>
      <c r="AQ312" s="64">
        <v>2</v>
      </c>
      <c r="AR312" s="64"/>
      <c r="AS312" s="64"/>
      <c r="AT312" s="64"/>
      <c r="AU312" s="64"/>
      <c r="AV312" s="64"/>
      <c r="AW312" s="64"/>
      <c r="AX312" s="64"/>
      <c r="AY312" s="64"/>
      <c r="AZ312" s="64"/>
      <c r="BA312" s="64"/>
      <c r="BB312" s="64"/>
      <c r="BC312" s="64"/>
      <c r="BD312" s="64"/>
      <c r="BE312" s="64"/>
      <c r="BF312" s="64">
        <v>2</v>
      </c>
      <c r="BG312" s="64"/>
      <c r="BH312" s="64"/>
      <c r="BI312" s="64">
        <v>4</v>
      </c>
      <c r="BJ312" s="64"/>
      <c r="BK312" s="64">
        <v>2</v>
      </c>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73">
        <f t="shared" si="10"/>
        <v>217</v>
      </c>
    </row>
    <row r="313" spans="1:87" ht="12.75">
      <c r="A313" s="278"/>
      <c r="B313" s="52" t="s">
        <v>474</v>
      </c>
      <c r="C313" s="12"/>
      <c r="D313" s="13"/>
      <c r="E313" s="13"/>
      <c r="F313" s="13"/>
      <c r="G313" s="13"/>
      <c r="H313" s="13"/>
      <c r="I313" s="13"/>
      <c r="J313" s="13"/>
      <c r="K313" s="13"/>
      <c r="L313" s="13"/>
      <c r="M313" s="13"/>
      <c r="N313" s="13"/>
      <c r="O313" s="13"/>
      <c r="P313" s="13"/>
      <c r="Q313" s="13"/>
      <c r="R313" s="13">
        <v>1</v>
      </c>
      <c r="S313" s="13"/>
      <c r="T313" s="13"/>
      <c r="U313" s="13"/>
      <c r="V313" s="13">
        <v>35</v>
      </c>
      <c r="W313" s="13"/>
      <c r="X313" s="13"/>
      <c r="Y313" s="13"/>
      <c r="Z313" s="13">
        <v>13</v>
      </c>
      <c r="AA313" s="13"/>
      <c r="AB313" s="13"/>
      <c r="AC313" s="13"/>
      <c r="AD313" s="13"/>
      <c r="AE313" s="13">
        <v>6</v>
      </c>
      <c r="AF313" s="13"/>
      <c r="AG313" s="13"/>
      <c r="AH313" s="13"/>
      <c r="AI313" s="13"/>
      <c r="AJ313" s="13"/>
      <c r="AK313" s="13"/>
      <c r="AL313" s="13"/>
      <c r="AM313" s="13"/>
      <c r="AN313" s="13"/>
      <c r="AO313" s="13"/>
      <c r="AP313" s="13">
        <v>2</v>
      </c>
      <c r="AQ313" s="13"/>
      <c r="AR313" s="13"/>
      <c r="AS313" s="13"/>
      <c r="AT313" s="13"/>
      <c r="AU313" s="13"/>
      <c r="AV313" s="13"/>
      <c r="AW313" s="13"/>
      <c r="AX313" s="13"/>
      <c r="AY313" s="13"/>
      <c r="AZ313" s="13"/>
      <c r="BA313" s="13"/>
      <c r="BB313" s="13"/>
      <c r="BC313" s="13"/>
      <c r="BD313" s="13"/>
      <c r="BE313" s="13"/>
      <c r="BF313" s="13"/>
      <c r="BG313" s="13"/>
      <c r="BH313" s="13"/>
      <c r="BI313" s="13">
        <v>1</v>
      </c>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73">
        <f t="shared" si="10"/>
        <v>58</v>
      </c>
    </row>
    <row r="314" spans="1:87" ht="12.75">
      <c r="A314" s="278"/>
      <c r="B314" s="52" t="s">
        <v>475</v>
      </c>
      <c r="C314" s="12"/>
      <c r="D314" s="13"/>
      <c r="E314" s="13"/>
      <c r="F314" s="13"/>
      <c r="G314" s="13"/>
      <c r="H314" s="13"/>
      <c r="I314" s="13"/>
      <c r="J314" s="13"/>
      <c r="K314" s="13"/>
      <c r="L314" s="13"/>
      <c r="M314" s="13"/>
      <c r="N314" s="13"/>
      <c r="O314" s="13"/>
      <c r="P314" s="13"/>
      <c r="Q314" s="13"/>
      <c r="R314" s="13"/>
      <c r="S314" s="13"/>
      <c r="T314" s="13">
        <v>1</v>
      </c>
      <c r="U314" s="13"/>
      <c r="V314" s="13">
        <v>61</v>
      </c>
      <c r="W314" s="13"/>
      <c r="X314" s="13"/>
      <c r="Y314" s="13"/>
      <c r="Z314" s="13">
        <v>6</v>
      </c>
      <c r="AA314" s="13"/>
      <c r="AB314" s="13"/>
      <c r="AC314" s="13"/>
      <c r="AD314" s="13"/>
      <c r="AE314" s="13">
        <v>24</v>
      </c>
      <c r="AF314" s="13"/>
      <c r="AG314" s="13"/>
      <c r="AH314" s="13"/>
      <c r="AI314" s="13"/>
      <c r="AJ314" s="13"/>
      <c r="AK314" s="13"/>
      <c r="AL314" s="13"/>
      <c r="AM314" s="13"/>
      <c r="AN314" s="13"/>
      <c r="AO314" s="13"/>
      <c r="AP314" s="13">
        <v>4</v>
      </c>
      <c r="AQ314" s="13"/>
      <c r="AR314" s="13"/>
      <c r="AS314" s="13"/>
      <c r="AT314" s="13"/>
      <c r="AU314" s="13"/>
      <c r="AV314" s="13"/>
      <c r="AW314" s="13"/>
      <c r="AX314" s="13"/>
      <c r="AY314" s="13"/>
      <c r="AZ314" s="13">
        <v>1</v>
      </c>
      <c r="BA314" s="13"/>
      <c r="BB314" s="13"/>
      <c r="BC314" s="13"/>
      <c r="BD314" s="13"/>
      <c r="BE314" s="13"/>
      <c r="BF314" s="13"/>
      <c r="BG314" s="13"/>
      <c r="BH314" s="13">
        <v>1</v>
      </c>
      <c r="BI314" s="13">
        <v>1</v>
      </c>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73">
        <f t="shared" si="10"/>
        <v>99</v>
      </c>
    </row>
    <row r="315" spans="1:87" ht="12.75">
      <c r="A315" s="278"/>
      <c r="B315" s="52" t="s">
        <v>476</v>
      </c>
      <c r="C315" s="12"/>
      <c r="D315" s="13"/>
      <c r="E315" s="13"/>
      <c r="F315" s="13"/>
      <c r="G315" s="13"/>
      <c r="H315" s="13"/>
      <c r="I315" s="13"/>
      <c r="J315" s="13"/>
      <c r="K315" s="13"/>
      <c r="L315" s="13"/>
      <c r="M315" s="13"/>
      <c r="N315" s="13"/>
      <c r="O315" s="13"/>
      <c r="P315" s="13"/>
      <c r="Q315" s="13"/>
      <c r="R315" s="13"/>
      <c r="S315" s="13">
        <v>2</v>
      </c>
      <c r="T315" s="13">
        <v>2</v>
      </c>
      <c r="U315" s="13"/>
      <c r="V315" s="13">
        <v>172</v>
      </c>
      <c r="W315" s="13"/>
      <c r="X315" s="13"/>
      <c r="Y315" s="13"/>
      <c r="Z315" s="13">
        <v>11</v>
      </c>
      <c r="AA315" s="13"/>
      <c r="AB315" s="13">
        <v>1</v>
      </c>
      <c r="AC315" s="13"/>
      <c r="AD315" s="13"/>
      <c r="AE315" s="13">
        <v>78</v>
      </c>
      <c r="AF315" s="13"/>
      <c r="AG315" s="13"/>
      <c r="AH315" s="13"/>
      <c r="AI315" s="13"/>
      <c r="AJ315" s="13"/>
      <c r="AK315" s="13"/>
      <c r="AL315" s="13"/>
      <c r="AM315" s="13"/>
      <c r="AN315" s="13"/>
      <c r="AO315" s="13"/>
      <c r="AP315" s="13">
        <v>5</v>
      </c>
      <c r="AQ315" s="13">
        <v>1</v>
      </c>
      <c r="AR315" s="13"/>
      <c r="AS315" s="13"/>
      <c r="AT315" s="13"/>
      <c r="AU315" s="13"/>
      <c r="AV315" s="13"/>
      <c r="AW315" s="13"/>
      <c r="AX315" s="13"/>
      <c r="AY315" s="13">
        <v>1</v>
      </c>
      <c r="AZ315" s="13">
        <v>1</v>
      </c>
      <c r="BA315" s="13">
        <v>1</v>
      </c>
      <c r="BB315" s="13"/>
      <c r="BC315" s="13"/>
      <c r="BD315" s="13"/>
      <c r="BE315" s="13"/>
      <c r="BF315" s="13"/>
      <c r="BG315" s="13"/>
      <c r="BH315" s="13"/>
      <c r="BI315" s="13">
        <v>1</v>
      </c>
      <c r="BJ315" s="13"/>
      <c r="BK315" s="13">
        <v>7</v>
      </c>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73">
        <f t="shared" si="10"/>
        <v>283</v>
      </c>
    </row>
    <row r="316" spans="1:87" ht="24">
      <c r="A316" s="278"/>
      <c r="B316" s="52" t="s">
        <v>477</v>
      </c>
      <c r="C316" s="12"/>
      <c r="D316" s="13"/>
      <c r="E316" s="13"/>
      <c r="F316" s="13"/>
      <c r="G316" s="13"/>
      <c r="H316" s="13"/>
      <c r="I316" s="13"/>
      <c r="J316" s="13"/>
      <c r="K316" s="13"/>
      <c r="L316" s="13"/>
      <c r="M316" s="13"/>
      <c r="N316" s="13"/>
      <c r="O316" s="13"/>
      <c r="P316" s="13"/>
      <c r="Q316" s="13"/>
      <c r="R316" s="13"/>
      <c r="S316" s="13"/>
      <c r="T316" s="13">
        <v>1</v>
      </c>
      <c r="U316" s="13"/>
      <c r="V316" s="13">
        <v>46</v>
      </c>
      <c r="W316" s="13"/>
      <c r="X316" s="13"/>
      <c r="Y316" s="13"/>
      <c r="Z316" s="13">
        <v>6</v>
      </c>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73">
        <f t="shared" si="10"/>
        <v>53</v>
      </c>
    </row>
    <row r="317" spans="1:87" ht="24">
      <c r="A317" s="278"/>
      <c r="B317" s="52" t="s">
        <v>478</v>
      </c>
      <c r="C317" s="12"/>
      <c r="D317" s="13"/>
      <c r="E317" s="13"/>
      <c r="F317" s="13"/>
      <c r="G317" s="13"/>
      <c r="H317" s="13"/>
      <c r="I317" s="13"/>
      <c r="J317" s="13"/>
      <c r="K317" s="13"/>
      <c r="L317" s="13"/>
      <c r="M317" s="13"/>
      <c r="N317" s="13"/>
      <c r="O317" s="13"/>
      <c r="P317" s="13"/>
      <c r="Q317" s="13"/>
      <c r="R317" s="13"/>
      <c r="S317" s="13"/>
      <c r="T317" s="13"/>
      <c r="U317" s="13"/>
      <c r="V317" s="13"/>
      <c r="W317" s="13"/>
      <c r="X317" s="13"/>
      <c r="Y317" s="13"/>
      <c r="Z317" s="13">
        <v>1</v>
      </c>
      <c r="AA317" s="13"/>
      <c r="AB317" s="13"/>
      <c r="AC317" s="13"/>
      <c r="AD317" s="13"/>
      <c r="AE317" s="13"/>
      <c r="AF317" s="13"/>
      <c r="AG317" s="13"/>
      <c r="AH317" s="13"/>
      <c r="AI317" s="13"/>
      <c r="AJ317" s="13"/>
      <c r="AK317" s="13"/>
      <c r="AL317" s="13"/>
      <c r="AM317" s="13"/>
      <c r="AN317" s="13"/>
      <c r="AO317" s="13"/>
      <c r="AP317" s="13">
        <v>1</v>
      </c>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73">
        <f t="shared" si="10"/>
        <v>2</v>
      </c>
    </row>
    <row r="318" spans="1:87" ht="12.75">
      <c r="A318" s="278"/>
      <c r="B318" s="52" t="s">
        <v>479</v>
      </c>
      <c r="C318" s="12"/>
      <c r="D318" s="13"/>
      <c r="E318" s="13"/>
      <c r="F318" s="13"/>
      <c r="G318" s="13"/>
      <c r="H318" s="13"/>
      <c r="I318" s="13"/>
      <c r="J318" s="13"/>
      <c r="K318" s="13"/>
      <c r="L318" s="13"/>
      <c r="M318" s="13"/>
      <c r="N318" s="13">
        <v>1</v>
      </c>
      <c r="O318" s="13"/>
      <c r="P318" s="13"/>
      <c r="Q318" s="13"/>
      <c r="R318" s="13"/>
      <c r="S318" s="13"/>
      <c r="T318" s="13"/>
      <c r="U318" s="13"/>
      <c r="V318" s="13">
        <v>1</v>
      </c>
      <c r="W318" s="13"/>
      <c r="X318" s="13"/>
      <c r="Y318" s="13"/>
      <c r="Z318" s="13">
        <v>1</v>
      </c>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73">
        <f t="shared" si="10"/>
        <v>3</v>
      </c>
    </row>
    <row r="319" spans="1:87" ht="12.75">
      <c r="A319" s="278"/>
      <c r="B319" s="52" t="s">
        <v>480</v>
      </c>
      <c r="C319" s="12"/>
      <c r="D319" s="13"/>
      <c r="E319" s="13"/>
      <c r="F319" s="13"/>
      <c r="G319" s="13"/>
      <c r="H319" s="13"/>
      <c r="I319" s="13"/>
      <c r="J319" s="13"/>
      <c r="K319" s="13"/>
      <c r="L319" s="13"/>
      <c r="M319" s="13"/>
      <c r="N319" s="13"/>
      <c r="O319" s="13"/>
      <c r="P319" s="13"/>
      <c r="Q319" s="13"/>
      <c r="R319" s="13"/>
      <c r="S319" s="13"/>
      <c r="T319" s="13"/>
      <c r="U319" s="13"/>
      <c r="V319" s="13">
        <v>4</v>
      </c>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73">
        <f t="shared" si="10"/>
        <v>4</v>
      </c>
    </row>
    <row r="320" spans="1:87" ht="12.75">
      <c r="A320" s="278"/>
      <c r="B320" s="52" t="s">
        <v>481</v>
      </c>
      <c r="C320" s="12"/>
      <c r="D320" s="13"/>
      <c r="E320" s="13"/>
      <c r="F320" s="13"/>
      <c r="G320" s="13"/>
      <c r="H320" s="13"/>
      <c r="I320" s="13"/>
      <c r="J320" s="13"/>
      <c r="K320" s="13"/>
      <c r="L320" s="13"/>
      <c r="M320" s="13"/>
      <c r="N320" s="13"/>
      <c r="O320" s="13"/>
      <c r="P320" s="13"/>
      <c r="Q320" s="13"/>
      <c r="R320" s="13"/>
      <c r="S320" s="13"/>
      <c r="T320" s="13"/>
      <c r="U320" s="13"/>
      <c r="V320" s="13">
        <v>1</v>
      </c>
      <c r="W320" s="13"/>
      <c r="X320" s="13"/>
      <c r="Y320" s="13"/>
      <c r="Z320" s="13">
        <v>1</v>
      </c>
      <c r="AA320" s="13"/>
      <c r="AB320" s="13"/>
      <c r="AC320" s="13"/>
      <c r="AD320" s="13"/>
      <c r="AE320" s="13">
        <v>1</v>
      </c>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73">
        <f t="shared" si="10"/>
        <v>3</v>
      </c>
    </row>
    <row r="321" spans="1:87" ht="13.5" thickBot="1">
      <c r="A321" s="248" t="s">
        <v>93</v>
      </c>
      <c r="B321" s="52" t="s">
        <v>482</v>
      </c>
      <c r="C321" s="8"/>
      <c r="D321" s="9"/>
      <c r="E321" s="9"/>
      <c r="F321" s="9"/>
      <c r="G321" s="9"/>
      <c r="H321" s="9"/>
      <c r="I321" s="9"/>
      <c r="J321" s="9"/>
      <c r="K321" s="9"/>
      <c r="L321" s="9"/>
      <c r="M321" s="9"/>
      <c r="N321" s="9"/>
      <c r="O321" s="9"/>
      <c r="P321" s="9"/>
      <c r="Q321" s="9"/>
      <c r="R321" s="9"/>
      <c r="S321" s="9"/>
      <c r="T321" s="9"/>
      <c r="U321" s="9"/>
      <c r="V321" s="9">
        <v>51</v>
      </c>
      <c r="W321" s="9"/>
      <c r="X321" s="9"/>
      <c r="Y321" s="9"/>
      <c r="Z321" s="9">
        <v>153</v>
      </c>
      <c r="AA321" s="9"/>
      <c r="AB321" s="9"/>
      <c r="AC321" s="9"/>
      <c r="AD321" s="9"/>
      <c r="AE321" s="9">
        <v>18</v>
      </c>
      <c r="AF321" s="9"/>
      <c r="AG321" s="9"/>
      <c r="AH321" s="9"/>
      <c r="AI321" s="9"/>
      <c r="AJ321" s="9"/>
      <c r="AK321" s="9"/>
      <c r="AL321" s="9"/>
      <c r="AM321" s="9"/>
      <c r="AN321" s="9"/>
      <c r="AO321" s="9"/>
      <c r="AP321" s="9">
        <v>4</v>
      </c>
      <c r="AQ321" s="9">
        <v>2</v>
      </c>
      <c r="AR321" s="9"/>
      <c r="AS321" s="9"/>
      <c r="AT321" s="9"/>
      <c r="AU321" s="9"/>
      <c r="AV321" s="9"/>
      <c r="AW321" s="9"/>
      <c r="AX321" s="9"/>
      <c r="AY321" s="9">
        <v>1</v>
      </c>
      <c r="AZ321" s="9"/>
      <c r="BA321" s="9"/>
      <c r="BB321" s="9"/>
      <c r="BC321" s="9">
        <v>1</v>
      </c>
      <c r="BD321" s="9"/>
      <c r="BE321" s="9"/>
      <c r="BF321" s="9">
        <v>4</v>
      </c>
      <c r="BG321" s="9"/>
      <c r="BH321" s="9"/>
      <c r="BI321" s="9">
        <v>4</v>
      </c>
      <c r="BJ321" s="9"/>
      <c r="BK321" s="9">
        <v>1</v>
      </c>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88">
        <f t="shared" si="10"/>
        <v>239</v>
      </c>
    </row>
    <row r="322" spans="1:87" ht="13.5" thickTop="1">
      <c r="A322" s="278"/>
      <c r="B322" s="52" t="s">
        <v>483</v>
      </c>
      <c r="C322" s="12"/>
      <c r="D322" s="13"/>
      <c r="E322" s="13"/>
      <c r="F322" s="13"/>
      <c r="G322" s="13"/>
      <c r="H322" s="13"/>
      <c r="I322" s="13"/>
      <c r="J322" s="13"/>
      <c r="K322" s="13"/>
      <c r="L322" s="13"/>
      <c r="M322" s="13"/>
      <c r="N322" s="13"/>
      <c r="O322" s="13"/>
      <c r="P322" s="13"/>
      <c r="Q322" s="13"/>
      <c r="R322" s="13"/>
      <c r="S322" s="13"/>
      <c r="T322" s="13"/>
      <c r="U322" s="13"/>
      <c r="V322" s="13">
        <v>4</v>
      </c>
      <c r="W322" s="13"/>
      <c r="X322" s="13"/>
      <c r="Y322" s="13"/>
      <c r="Z322" s="13">
        <v>5</v>
      </c>
      <c r="AA322" s="13"/>
      <c r="AB322" s="13"/>
      <c r="AC322" s="13"/>
      <c r="AD322" s="13"/>
      <c r="AE322" s="13"/>
      <c r="AF322" s="13"/>
      <c r="AG322" s="13"/>
      <c r="AH322" s="13"/>
      <c r="AI322" s="13"/>
      <c r="AJ322" s="13"/>
      <c r="AK322" s="13"/>
      <c r="AL322" s="13"/>
      <c r="AM322" s="13"/>
      <c r="AN322" s="13"/>
      <c r="AO322" s="13"/>
      <c r="AP322" s="13">
        <v>2</v>
      </c>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73">
        <f t="shared" si="10"/>
        <v>11</v>
      </c>
    </row>
    <row r="323" spans="1:87" ht="12.75">
      <c r="A323" s="278"/>
      <c r="B323" s="52" t="s">
        <v>484</v>
      </c>
      <c r="C323" s="12"/>
      <c r="D323" s="13"/>
      <c r="E323" s="13"/>
      <c r="F323" s="13"/>
      <c r="G323" s="13"/>
      <c r="H323" s="13"/>
      <c r="I323" s="13"/>
      <c r="J323" s="13"/>
      <c r="K323" s="13"/>
      <c r="L323" s="13"/>
      <c r="M323" s="13"/>
      <c r="N323" s="13"/>
      <c r="O323" s="13"/>
      <c r="P323" s="13"/>
      <c r="Q323" s="13"/>
      <c r="R323" s="13"/>
      <c r="S323" s="13"/>
      <c r="T323" s="13"/>
      <c r="U323" s="13"/>
      <c r="V323" s="13">
        <v>20</v>
      </c>
      <c r="W323" s="13"/>
      <c r="X323" s="13"/>
      <c r="Y323" s="13"/>
      <c r="Z323" s="13">
        <v>45</v>
      </c>
      <c r="AA323" s="13"/>
      <c r="AB323" s="13"/>
      <c r="AC323" s="13"/>
      <c r="AD323" s="13"/>
      <c r="AE323" s="13">
        <v>5</v>
      </c>
      <c r="AF323" s="13"/>
      <c r="AG323" s="13"/>
      <c r="AH323" s="13"/>
      <c r="AI323" s="13"/>
      <c r="AJ323" s="13"/>
      <c r="AK323" s="13"/>
      <c r="AL323" s="13"/>
      <c r="AM323" s="13"/>
      <c r="AN323" s="13"/>
      <c r="AO323" s="13"/>
      <c r="AP323" s="13">
        <v>8</v>
      </c>
      <c r="AQ323" s="13"/>
      <c r="AR323" s="13"/>
      <c r="AS323" s="13"/>
      <c r="AT323" s="13"/>
      <c r="AU323" s="13"/>
      <c r="AV323" s="13"/>
      <c r="AW323" s="13"/>
      <c r="AX323" s="13"/>
      <c r="AY323" s="13"/>
      <c r="AZ323" s="13"/>
      <c r="BA323" s="13"/>
      <c r="BB323" s="13"/>
      <c r="BC323" s="13"/>
      <c r="BD323" s="13"/>
      <c r="BE323" s="13"/>
      <c r="BF323" s="13"/>
      <c r="BG323" s="13"/>
      <c r="BH323" s="13"/>
      <c r="BI323" s="13">
        <v>4</v>
      </c>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73">
        <f t="shared" si="10"/>
        <v>82</v>
      </c>
    </row>
    <row r="324" spans="1:87" ht="12.75">
      <c r="A324" s="278"/>
      <c r="B324" s="52" t="s">
        <v>485</v>
      </c>
      <c r="C324" s="12"/>
      <c r="D324" s="13"/>
      <c r="E324" s="13"/>
      <c r="F324" s="13"/>
      <c r="G324" s="13"/>
      <c r="H324" s="13"/>
      <c r="I324" s="13"/>
      <c r="J324" s="13"/>
      <c r="K324" s="13"/>
      <c r="L324" s="13"/>
      <c r="M324" s="13"/>
      <c r="N324" s="13">
        <v>2</v>
      </c>
      <c r="O324" s="13"/>
      <c r="P324" s="13"/>
      <c r="Q324" s="13"/>
      <c r="R324" s="13"/>
      <c r="S324" s="13"/>
      <c r="T324" s="13"/>
      <c r="U324" s="13"/>
      <c r="V324" s="13">
        <v>12</v>
      </c>
      <c r="W324" s="13"/>
      <c r="X324" s="13"/>
      <c r="Y324" s="13"/>
      <c r="Z324" s="13">
        <v>40</v>
      </c>
      <c r="AA324" s="13"/>
      <c r="AB324" s="13"/>
      <c r="AC324" s="13"/>
      <c r="AD324" s="13"/>
      <c r="AE324" s="13">
        <v>3</v>
      </c>
      <c r="AF324" s="13"/>
      <c r="AG324" s="13"/>
      <c r="AH324" s="13"/>
      <c r="AI324" s="13"/>
      <c r="AJ324" s="13"/>
      <c r="AK324" s="13"/>
      <c r="AL324" s="13"/>
      <c r="AM324" s="13"/>
      <c r="AN324" s="13"/>
      <c r="AO324" s="13"/>
      <c r="AP324" s="13">
        <v>2</v>
      </c>
      <c r="AQ324" s="13">
        <v>2</v>
      </c>
      <c r="AR324" s="13"/>
      <c r="AS324" s="13"/>
      <c r="AT324" s="13"/>
      <c r="AU324" s="13"/>
      <c r="AV324" s="13"/>
      <c r="AW324" s="13"/>
      <c r="AX324" s="13"/>
      <c r="AY324" s="13"/>
      <c r="AZ324" s="13"/>
      <c r="BA324" s="13"/>
      <c r="BB324" s="13"/>
      <c r="BC324" s="13"/>
      <c r="BD324" s="13"/>
      <c r="BE324" s="13"/>
      <c r="BF324" s="13"/>
      <c r="BG324" s="13"/>
      <c r="BH324" s="13"/>
      <c r="BI324" s="13">
        <v>1</v>
      </c>
      <c r="BJ324" s="13"/>
      <c r="BK324" s="13">
        <v>1</v>
      </c>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73">
        <f t="shared" si="10"/>
        <v>63</v>
      </c>
    </row>
    <row r="325" spans="1:87" ht="24">
      <c r="A325" s="278"/>
      <c r="B325" s="52" t="s">
        <v>486</v>
      </c>
      <c r="C325" s="12"/>
      <c r="D325" s="64"/>
      <c r="E325" s="64"/>
      <c r="F325" s="64"/>
      <c r="G325" s="64"/>
      <c r="H325" s="64"/>
      <c r="I325" s="64"/>
      <c r="J325" s="64"/>
      <c r="K325" s="64"/>
      <c r="L325" s="64">
        <v>1</v>
      </c>
      <c r="M325" s="64"/>
      <c r="N325" s="64">
        <v>2</v>
      </c>
      <c r="O325" s="64"/>
      <c r="P325" s="64"/>
      <c r="Q325" s="64"/>
      <c r="R325" s="64"/>
      <c r="S325" s="64">
        <v>1</v>
      </c>
      <c r="T325" s="64">
        <v>2</v>
      </c>
      <c r="U325" s="64"/>
      <c r="V325" s="64">
        <v>158</v>
      </c>
      <c r="W325" s="64"/>
      <c r="X325" s="64">
        <v>2</v>
      </c>
      <c r="Y325" s="64"/>
      <c r="Z325" s="64">
        <v>53</v>
      </c>
      <c r="AA325" s="64"/>
      <c r="AB325" s="64"/>
      <c r="AC325" s="64"/>
      <c r="AD325" s="64"/>
      <c r="AE325" s="64">
        <v>30</v>
      </c>
      <c r="AF325" s="64"/>
      <c r="AG325" s="64"/>
      <c r="AH325" s="64"/>
      <c r="AI325" s="64"/>
      <c r="AJ325" s="64"/>
      <c r="AK325" s="64"/>
      <c r="AL325" s="64"/>
      <c r="AM325" s="64"/>
      <c r="AN325" s="64"/>
      <c r="AO325" s="64"/>
      <c r="AP325" s="64">
        <v>15</v>
      </c>
      <c r="AQ325" s="64">
        <v>46</v>
      </c>
      <c r="AR325" s="64"/>
      <c r="AS325" s="64"/>
      <c r="AT325" s="64"/>
      <c r="AU325" s="64"/>
      <c r="AV325" s="64"/>
      <c r="AW325" s="64"/>
      <c r="AX325" s="64"/>
      <c r="AY325" s="64"/>
      <c r="AZ325" s="64">
        <v>2</v>
      </c>
      <c r="BA325" s="64"/>
      <c r="BB325" s="64"/>
      <c r="BC325" s="64"/>
      <c r="BD325" s="64">
        <v>2</v>
      </c>
      <c r="BE325" s="64"/>
      <c r="BF325" s="64">
        <v>2</v>
      </c>
      <c r="BG325" s="64"/>
      <c r="BH325" s="64"/>
      <c r="BI325" s="64">
        <v>11</v>
      </c>
      <c r="BJ325" s="64"/>
      <c r="BK325" s="64">
        <v>6</v>
      </c>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73">
        <f t="shared" si="10"/>
        <v>333</v>
      </c>
    </row>
    <row r="326" spans="1:87" ht="12.75">
      <c r="A326" s="278"/>
      <c r="B326" s="52" t="s">
        <v>487</v>
      </c>
      <c r="C326" s="12"/>
      <c r="D326" s="13"/>
      <c r="E326" s="13"/>
      <c r="F326" s="13"/>
      <c r="G326" s="13"/>
      <c r="H326" s="13"/>
      <c r="I326" s="13"/>
      <c r="J326" s="13"/>
      <c r="K326" s="13"/>
      <c r="L326" s="13"/>
      <c r="M326" s="13"/>
      <c r="N326" s="13">
        <v>2</v>
      </c>
      <c r="O326" s="13"/>
      <c r="P326" s="13"/>
      <c r="Q326" s="13"/>
      <c r="R326" s="13"/>
      <c r="S326" s="13"/>
      <c r="T326" s="13"/>
      <c r="U326" s="13"/>
      <c r="V326" s="13">
        <v>35</v>
      </c>
      <c r="W326" s="13"/>
      <c r="X326" s="13"/>
      <c r="Y326" s="13"/>
      <c r="Z326" s="13">
        <v>85</v>
      </c>
      <c r="AA326" s="13"/>
      <c r="AB326" s="13"/>
      <c r="AC326" s="13"/>
      <c r="AD326" s="13"/>
      <c r="AE326" s="13">
        <v>35</v>
      </c>
      <c r="AF326" s="13"/>
      <c r="AG326" s="13"/>
      <c r="AH326" s="13"/>
      <c r="AI326" s="13"/>
      <c r="AJ326" s="13"/>
      <c r="AK326" s="13"/>
      <c r="AL326" s="13"/>
      <c r="AM326" s="13"/>
      <c r="AN326" s="13"/>
      <c r="AO326" s="13"/>
      <c r="AP326" s="13">
        <v>6</v>
      </c>
      <c r="AQ326" s="13">
        <v>1</v>
      </c>
      <c r="AR326" s="13"/>
      <c r="AS326" s="13"/>
      <c r="AT326" s="13"/>
      <c r="AU326" s="13"/>
      <c r="AV326" s="13"/>
      <c r="AW326" s="13"/>
      <c r="AX326" s="13"/>
      <c r="AY326" s="13"/>
      <c r="AZ326" s="13"/>
      <c r="BA326" s="13"/>
      <c r="BB326" s="13"/>
      <c r="BC326" s="13"/>
      <c r="BD326" s="13">
        <v>1</v>
      </c>
      <c r="BE326" s="13"/>
      <c r="BF326" s="13"/>
      <c r="BG326" s="13"/>
      <c r="BH326" s="13"/>
      <c r="BI326" s="13">
        <v>12</v>
      </c>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73">
        <f t="shared" si="10"/>
        <v>177</v>
      </c>
    </row>
    <row r="327" spans="1:87" ht="12.75">
      <c r="A327" s="278"/>
      <c r="B327" s="52" t="s">
        <v>488</v>
      </c>
      <c r="C327" s="12"/>
      <c r="D327" s="13"/>
      <c r="E327" s="13"/>
      <c r="F327" s="13"/>
      <c r="G327" s="13"/>
      <c r="H327" s="13"/>
      <c r="I327" s="13"/>
      <c r="J327" s="13"/>
      <c r="K327" s="13"/>
      <c r="L327" s="13"/>
      <c r="M327" s="13"/>
      <c r="N327" s="13"/>
      <c r="O327" s="13"/>
      <c r="P327" s="13"/>
      <c r="Q327" s="13"/>
      <c r="R327" s="13">
        <v>1</v>
      </c>
      <c r="S327" s="13"/>
      <c r="T327" s="13"/>
      <c r="U327" s="13"/>
      <c r="V327" s="13">
        <v>4</v>
      </c>
      <c r="W327" s="13"/>
      <c r="X327" s="13"/>
      <c r="Y327" s="13"/>
      <c r="Z327" s="13">
        <v>2</v>
      </c>
      <c r="AA327" s="13"/>
      <c r="AB327" s="13"/>
      <c r="AC327" s="13"/>
      <c r="AD327" s="13"/>
      <c r="AE327" s="13">
        <v>5</v>
      </c>
      <c r="AF327" s="13"/>
      <c r="AG327" s="13"/>
      <c r="AH327" s="13"/>
      <c r="AI327" s="13"/>
      <c r="AJ327" s="13"/>
      <c r="AK327" s="13"/>
      <c r="AL327" s="13"/>
      <c r="AM327" s="13"/>
      <c r="AN327" s="13"/>
      <c r="AO327" s="13"/>
      <c r="AP327" s="13">
        <v>1</v>
      </c>
      <c r="AQ327" s="13">
        <v>1</v>
      </c>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73">
        <f t="shared" si="10"/>
        <v>14</v>
      </c>
    </row>
    <row r="328" spans="1:87" ht="12.75">
      <c r="A328" s="278"/>
      <c r="B328" s="52" t="s">
        <v>489</v>
      </c>
      <c r="C328" s="12"/>
      <c r="D328" s="13"/>
      <c r="E328" s="13"/>
      <c r="F328" s="13"/>
      <c r="G328" s="13"/>
      <c r="H328" s="13"/>
      <c r="I328" s="13"/>
      <c r="J328" s="13"/>
      <c r="K328" s="13"/>
      <c r="L328" s="13"/>
      <c r="M328" s="13"/>
      <c r="N328" s="13"/>
      <c r="O328" s="13"/>
      <c r="P328" s="13"/>
      <c r="Q328" s="13"/>
      <c r="R328" s="13"/>
      <c r="S328" s="13"/>
      <c r="T328" s="13">
        <v>1</v>
      </c>
      <c r="U328" s="13"/>
      <c r="V328" s="13">
        <v>67</v>
      </c>
      <c r="W328" s="13"/>
      <c r="X328" s="13">
        <v>1</v>
      </c>
      <c r="Y328" s="13"/>
      <c r="Z328" s="13">
        <v>106</v>
      </c>
      <c r="AA328" s="13"/>
      <c r="AB328" s="13"/>
      <c r="AC328" s="13"/>
      <c r="AD328" s="13"/>
      <c r="AE328" s="13">
        <v>6</v>
      </c>
      <c r="AF328" s="13"/>
      <c r="AG328" s="13"/>
      <c r="AH328" s="13"/>
      <c r="AI328" s="13"/>
      <c r="AJ328" s="13"/>
      <c r="AK328" s="13"/>
      <c r="AL328" s="13"/>
      <c r="AM328" s="13"/>
      <c r="AN328" s="13"/>
      <c r="AO328" s="13"/>
      <c r="AP328" s="13">
        <v>2</v>
      </c>
      <c r="AQ328" s="13">
        <v>1</v>
      </c>
      <c r="AR328" s="13"/>
      <c r="AS328" s="13"/>
      <c r="AT328" s="13"/>
      <c r="AU328" s="13"/>
      <c r="AV328" s="13"/>
      <c r="AW328" s="13"/>
      <c r="AX328" s="13"/>
      <c r="AY328" s="13"/>
      <c r="AZ328" s="13"/>
      <c r="BA328" s="13"/>
      <c r="BB328" s="13"/>
      <c r="BC328" s="13"/>
      <c r="BD328" s="13">
        <v>5</v>
      </c>
      <c r="BE328" s="13">
        <v>1</v>
      </c>
      <c r="BF328" s="13"/>
      <c r="BG328" s="13"/>
      <c r="BH328" s="13"/>
      <c r="BI328" s="13">
        <v>3</v>
      </c>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73">
        <f t="shared" si="10"/>
        <v>193</v>
      </c>
    </row>
    <row r="329" spans="1:87" ht="12.75">
      <c r="A329" s="278"/>
      <c r="B329" s="52" t="s">
        <v>490</v>
      </c>
      <c r="C329" s="12"/>
      <c r="D329" s="13"/>
      <c r="E329" s="13"/>
      <c r="F329" s="13"/>
      <c r="G329" s="13"/>
      <c r="H329" s="13"/>
      <c r="I329" s="13"/>
      <c r="J329" s="13"/>
      <c r="K329" s="13">
        <v>1</v>
      </c>
      <c r="L329" s="13"/>
      <c r="M329" s="13">
        <v>1</v>
      </c>
      <c r="N329" s="13"/>
      <c r="O329" s="13"/>
      <c r="P329" s="13"/>
      <c r="Q329" s="13"/>
      <c r="R329" s="13"/>
      <c r="S329" s="13"/>
      <c r="T329" s="13"/>
      <c r="U329" s="13"/>
      <c r="V329" s="13">
        <v>47</v>
      </c>
      <c r="W329" s="13"/>
      <c r="X329" s="13"/>
      <c r="Y329" s="13"/>
      <c r="Z329" s="13">
        <v>1</v>
      </c>
      <c r="AA329" s="13"/>
      <c r="AB329" s="13"/>
      <c r="AC329" s="13"/>
      <c r="AD329" s="13"/>
      <c r="AE329" s="13">
        <v>3</v>
      </c>
      <c r="AF329" s="13"/>
      <c r="AG329" s="13"/>
      <c r="AH329" s="13"/>
      <c r="AI329" s="13"/>
      <c r="AJ329" s="13"/>
      <c r="AK329" s="13"/>
      <c r="AL329" s="13"/>
      <c r="AM329" s="13"/>
      <c r="AN329" s="13"/>
      <c r="AO329" s="13"/>
      <c r="AP329" s="13">
        <v>2</v>
      </c>
      <c r="AQ329" s="13"/>
      <c r="AR329" s="13"/>
      <c r="AS329" s="13"/>
      <c r="AT329" s="13"/>
      <c r="AU329" s="13"/>
      <c r="AV329" s="13"/>
      <c r="AW329" s="13"/>
      <c r="AX329" s="13"/>
      <c r="AY329" s="13">
        <v>1</v>
      </c>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73">
        <f t="shared" si="10"/>
        <v>56</v>
      </c>
    </row>
    <row r="330" spans="1:87" ht="12.75">
      <c r="A330" s="278"/>
      <c r="B330" s="52" t="s">
        <v>491</v>
      </c>
      <c r="C330" s="12"/>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v>2</v>
      </c>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73">
        <f t="shared" si="10"/>
        <v>2</v>
      </c>
    </row>
    <row r="331" spans="1:87" ht="12.75">
      <c r="A331" s="278"/>
      <c r="B331" s="52" t="s">
        <v>492</v>
      </c>
      <c r="C331" s="12"/>
      <c r="D331" s="13"/>
      <c r="E331" s="13"/>
      <c r="F331" s="13"/>
      <c r="G331" s="13"/>
      <c r="H331" s="13"/>
      <c r="I331" s="13"/>
      <c r="J331" s="13"/>
      <c r="K331" s="13"/>
      <c r="L331" s="13"/>
      <c r="M331" s="13"/>
      <c r="N331" s="13"/>
      <c r="O331" s="13"/>
      <c r="P331" s="13"/>
      <c r="Q331" s="13"/>
      <c r="R331" s="13"/>
      <c r="S331" s="13"/>
      <c r="T331" s="13"/>
      <c r="U331" s="13"/>
      <c r="V331" s="13">
        <v>113</v>
      </c>
      <c r="W331" s="13"/>
      <c r="X331" s="13"/>
      <c r="Y331" s="13"/>
      <c r="Z331" s="13">
        <v>7</v>
      </c>
      <c r="AA331" s="13"/>
      <c r="AB331" s="13"/>
      <c r="AC331" s="13"/>
      <c r="AD331" s="13"/>
      <c r="AE331" s="13">
        <v>2</v>
      </c>
      <c r="AF331" s="13"/>
      <c r="AG331" s="13"/>
      <c r="AH331" s="13"/>
      <c r="AI331" s="13"/>
      <c r="AJ331" s="13"/>
      <c r="AK331" s="13"/>
      <c r="AL331" s="13"/>
      <c r="AM331" s="13"/>
      <c r="AN331" s="13"/>
      <c r="AO331" s="13"/>
      <c r="AP331" s="13">
        <v>7</v>
      </c>
      <c r="AQ331" s="13">
        <v>1</v>
      </c>
      <c r="AR331" s="13"/>
      <c r="AS331" s="13"/>
      <c r="AT331" s="13"/>
      <c r="AU331" s="13"/>
      <c r="AV331" s="13"/>
      <c r="AW331" s="13"/>
      <c r="AX331" s="13"/>
      <c r="AY331" s="13"/>
      <c r="AZ331" s="13"/>
      <c r="BA331" s="13"/>
      <c r="BB331" s="13"/>
      <c r="BC331" s="13">
        <v>1</v>
      </c>
      <c r="BD331" s="13"/>
      <c r="BE331" s="13"/>
      <c r="BF331" s="13">
        <v>1</v>
      </c>
      <c r="BG331" s="13"/>
      <c r="BH331" s="13"/>
      <c r="BI331" s="13">
        <v>2</v>
      </c>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73">
        <f t="shared" si="10"/>
        <v>134</v>
      </c>
    </row>
    <row r="332" spans="1:87" ht="12.75">
      <c r="A332" s="278"/>
      <c r="B332" s="52" t="s">
        <v>493</v>
      </c>
      <c r="C332" s="12"/>
      <c r="D332" s="13"/>
      <c r="E332" s="13"/>
      <c r="F332" s="13"/>
      <c r="G332" s="13"/>
      <c r="H332" s="13"/>
      <c r="I332" s="13"/>
      <c r="J332" s="13"/>
      <c r="K332" s="13"/>
      <c r="L332" s="13"/>
      <c r="M332" s="13"/>
      <c r="N332" s="13"/>
      <c r="O332" s="13"/>
      <c r="P332" s="13"/>
      <c r="Q332" s="13"/>
      <c r="R332" s="13"/>
      <c r="S332" s="13"/>
      <c r="T332" s="13"/>
      <c r="U332" s="13"/>
      <c r="V332" s="13">
        <v>4</v>
      </c>
      <c r="W332" s="13"/>
      <c r="X332" s="13"/>
      <c r="Y332" s="13"/>
      <c r="Z332" s="13">
        <v>1</v>
      </c>
      <c r="AA332" s="13"/>
      <c r="AB332" s="13"/>
      <c r="AC332" s="13"/>
      <c r="AD332" s="13"/>
      <c r="AE332" s="13"/>
      <c r="AF332" s="13"/>
      <c r="AG332" s="13"/>
      <c r="AH332" s="13"/>
      <c r="AI332" s="13"/>
      <c r="AJ332" s="13"/>
      <c r="AK332" s="13"/>
      <c r="AL332" s="13"/>
      <c r="AM332" s="13"/>
      <c r="AN332" s="13"/>
      <c r="AO332" s="13"/>
      <c r="AP332" s="13">
        <v>1</v>
      </c>
      <c r="AQ332" s="13"/>
      <c r="AR332" s="13"/>
      <c r="AS332" s="13"/>
      <c r="AT332" s="13"/>
      <c r="AU332" s="13"/>
      <c r="AV332" s="13"/>
      <c r="AW332" s="13"/>
      <c r="AX332" s="13"/>
      <c r="AY332" s="13"/>
      <c r="AZ332" s="13">
        <v>1</v>
      </c>
      <c r="BA332" s="13"/>
      <c r="BB332" s="13"/>
      <c r="BC332" s="13"/>
      <c r="BD332" s="13">
        <v>1</v>
      </c>
      <c r="BE332" s="13"/>
      <c r="BF332" s="13"/>
      <c r="BG332" s="13"/>
      <c r="BH332" s="13"/>
      <c r="BI332" s="13"/>
      <c r="BJ332" s="13"/>
      <c r="BK332" s="13"/>
      <c r="BL332" s="13"/>
      <c r="BM332" s="13"/>
      <c r="BN332" s="13"/>
      <c r="BO332" s="13"/>
      <c r="BP332" s="13"/>
      <c r="BQ332" s="13"/>
      <c r="BR332" s="13"/>
      <c r="BS332" s="13"/>
      <c r="BT332" s="13"/>
      <c r="BU332" s="13"/>
      <c r="BV332" s="13"/>
      <c r="BW332" s="13"/>
      <c r="BX332" s="13">
        <v>1</v>
      </c>
      <c r="BY332" s="13"/>
      <c r="BZ332" s="13"/>
      <c r="CA332" s="13"/>
      <c r="CB332" s="13"/>
      <c r="CC332" s="13"/>
      <c r="CD332" s="13"/>
      <c r="CE332" s="13"/>
      <c r="CF332" s="13"/>
      <c r="CG332" s="13"/>
      <c r="CH332" s="13"/>
      <c r="CI332" s="73">
        <f t="shared" si="10"/>
        <v>9</v>
      </c>
    </row>
    <row r="333" spans="1:87" ht="12.75">
      <c r="A333" s="278"/>
      <c r="B333" s="52" t="s">
        <v>494</v>
      </c>
      <c r="C333" s="12"/>
      <c r="D333" s="13"/>
      <c r="E333" s="13"/>
      <c r="F333" s="13"/>
      <c r="G333" s="13"/>
      <c r="H333" s="13"/>
      <c r="I333" s="13"/>
      <c r="J333" s="13"/>
      <c r="K333" s="13"/>
      <c r="L333" s="13"/>
      <c r="M333" s="13"/>
      <c r="N333" s="13"/>
      <c r="O333" s="13"/>
      <c r="P333" s="13"/>
      <c r="Q333" s="13"/>
      <c r="R333" s="13"/>
      <c r="S333" s="13"/>
      <c r="T333" s="13">
        <v>2</v>
      </c>
      <c r="U333" s="13"/>
      <c r="V333" s="13">
        <v>139</v>
      </c>
      <c r="W333" s="13"/>
      <c r="X333" s="13"/>
      <c r="Y333" s="13"/>
      <c r="Z333" s="13">
        <v>4</v>
      </c>
      <c r="AA333" s="13"/>
      <c r="AB333" s="13"/>
      <c r="AC333" s="13"/>
      <c r="AD333" s="13"/>
      <c r="AE333" s="13">
        <v>14</v>
      </c>
      <c r="AF333" s="13"/>
      <c r="AG333" s="13"/>
      <c r="AH333" s="13"/>
      <c r="AI333" s="13"/>
      <c r="AJ333" s="13"/>
      <c r="AK333" s="13"/>
      <c r="AL333" s="13"/>
      <c r="AM333" s="13"/>
      <c r="AN333" s="13"/>
      <c r="AO333" s="13"/>
      <c r="AP333" s="13">
        <v>8</v>
      </c>
      <c r="AQ333" s="13">
        <v>3</v>
      </c>
      <c r="AR333" s="13"/>
      <c r="AS333" s="13"/>
      <c r="AT333" s="13"/>
      <c r="AU333" s="13"/>
      <c r="AV333" s="13"/>
      <c r="AW333" s="13"/>
      <c r="AX333" s="13"/>
      <c r="AY333" s="13"/>
      <c r="AZ333" s="13">
        <v>1</v>
      </c>
      <c r="BA333" s="13"/>
      <c r="BB333" s="13"/>
      <c r="BC333" s="13">
        <v>1</v>
      </c>
      <c r="BD333" s="13">
        <v>1</v>
      </c>
      <c r="BE333" s="13"/>
      <c r="BF333" s="13">
        <v>1</v>
      </c>
      <c r="BG333" s="13"/>
      <c r="BH333" s="13"/>
      <c r="BI333" s="13">
        <v>3</v>
      </c>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73">
        <f t="shared" si="10"/>
        <v>177</v>
      </c>
    </row>
    <row r="334" spans="1:87" ht="12.75">
      <c r="A334" s="278"/>
      <c r="B334" s="52" t="s">
        <v>495</v>
      </c>
      <c r="C334" s="12"/>
      <c r="D334" s="13"/>
      <c r="E334" s="13"/>
      <c r="F334" s="13"/>
      <c r="G334" s="13"/>
      <c r="H334" s="13"/>
      <c r="I334" s="13"/>
      <c r="J334" s="13"/>
      <c r="K334" s="13"/>
      <c r="L334" s="13"/>
      <c r="M334" s="13"/>
      <c r="N334" s="13"/>
      <c r="O334" s="13"/>
      <c r="P334" s="13"/>
      <c r="Q334" s="13"/>
      <c r="R334" s="13"/>
      <c r="S334" s="13"/>
      <c r="T334" s="13"/>
      <c r="U334" s="13"/>
      <c r="V334" s="13">
        <v>38</v>
      </c>
      <c r="W334" s="13"/>
      <c r="X334" s="13"/>
      <c r="Y334" s="13"/>
      <c r="Z334" s="13">
        <v>9</v>
      </c>
      <c r="AA334" s="13"/>
      <c r="AB334" s="13"/>
      <c r="AC334" s="13"/>
      <c r="AD334" s="13"/>
      <c r="AE334" s="13">
        <v>9</v>
      </c>
      <c r="AF334" s="13"/>
      <c r="AG334" s="13"/>
      <c r="AH334" s="13"/>
      <c r="AI334" s="13"/>
      <c r="AJ334" s="13"/>
      <c r="AK334" s="13"/>
      <c r="AL334" s="13"/>
      <c r="AM334" s="13"/>
      <c r="AN334" s="13"/>
      <c r="AO334" s="13"/>
      <c r="AP334" s="13">
        <v>1</v>
      </c>
      <c r="AQ334" s="13"/>
      <c r="AR334" s="13"/>
      <c r="AS334" s="13"/>
      <c r="AT334" s="13"/>
      <c r="AU334" s="13"/>
      <c r="AV334" s="13"/>
      <c r="AW334" s="13"/>
      <c r="AX334" s="13"/>
      <c r="AY334" s="13"/>
      <c r="AZ334" s="13"/>
      <c r="BA334" s="13"/>
      <c r="BB334" s="13"/>
      <c r="BC334" s="13"/>
      <c r="BD334" s="13">
        <v>1</v>
      </c>
      <c r="BE334" s="13"/>
      <c r="BF334" s="13"/>
      <c r="BG334" s="13"/>
      <c r="BH334" s="13"/>
      <c r="BI334" s="13">
        <v>2</v>
      </c>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73">
        <f t="shared" si="10"/>
        <v>60</v>
      </c>
    </row>
    <row r="335" spans="1:87" ht="13.5" thickBot="1">
      <c r="A335" s="248" t="s">
        <v>107</v>
      </c>
      <c r="B335" s="52" t="s">
        <v>496</v>
      </c>
      <c r="C335" s="8"/>
      <c r="D335" s="9"/>
      <c r="E335" s="9"/>
      <c r="F335" s="9"/>
      <c r="G335" s="9"/>
      <c r="H335" s="9"/>
      <c r="I335" s="9"/>
      <c r="J335" s="9"/>
      <c r="K335" s="9"/>
      <c r="L335" s="9"/>
      <c r="M335" s="9"/>
      <c r="N335" s="9">
        <v>1</v>
      </c>
      <c r="O335" s="9"/>
      <c r="P335" s="9"/>
      <c r="Q335" s="9"/>
      <c r="R335" s="9"/>
      <c r="S335" s="9"/>
      <c r="T335" s="9"/>
      <c r="U335" s="9"/>
      <c r="V335" s="9">
        <v>21</v>
      </c>
      <c r="W335" s="9"/>
      <c r="X335" s="9"/>
      <c r="Y335" s="9"/>
      <c r="Z335" s="9">
        <v>1</v>
      </c>
      <c r="AA335" s="9"/>
      <c r="AB335" s="9"/>
      <c r="AC335" s="9"/>
      <c r="AD335" s="9"/>
      <c r="AE335" s="9">
        <v>7</v>
      </c>
      <c r="AF335" s="9"/>
      <c r="AG335" s="9"/>
      <c r="AH335" s="9">
        <v>1</v>
      </c>
      <c r="AI335" s="9"/>
      <c r="AJ335" s="9"/>
      <c r="AK335" s="9"/>
      <c r="AL335" s="9"/>
      <c r="AM335" s="9"/>
      <c r="AN335" s="9"/>
      <c r="AO335" s="9"/>
      <c r="AP335" s="9">
        <v>5</v>
      </c>
      <c r="AQ335" s="9"/>
      <c r="AR335" s="9"/>
      <c r="AS335" s="9"/>
      <c r="AT335" s="9"/>
      <c r="AU335" s="9"/>
      <c r="AV335" s="9"/>
      <c r="AW335" s="9"/>
      <c r="AX335" s="9"/>
      <c r="AY335" s="9"/>
      <c r="AZ335" s="9"/>
      <c r="BA335" s="9"/>
      <c r="BB335" s="9"/>
      <c r="BC335" s="9"/>
      <c r="BD335" s="9">
        <v>1</v>
      </c>
      <c r="BE335" s="9"/>
      <c r="BF335" s="9">
        <v>3</v>
      </c>
      <c r="BG335" s="9"/>
      <c r="BH335" s="9"/>
      <c r="BI335" s="9">
        <v>7</v>
      </c>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88">
        <f t="shared" si="10"/>
        <v>47</v>
      </c>
    </row>
    <row r="336" spans="1:87" ht="13.5" thickTop="1">
      <c r="A336" s="278"/>
      <c r="B336" s="52" t="s">
        <v>497</v>
      </c>
      <c r="C336" s="12"/>
      <c r="D336" s="13">
        <v>1</v>
      </c>
      <c r="E336" s="13">
        <v>3</v>
      </c>
      <c r="F336" s="13">
        <v>21</v>
      </c>
      <c r="G336" s="13">
        <v>1</v>
      </c>
      <c r="H336" s="13"/>
      <c r="I336" s="13"/>
      <c r="J336" s="13">
        <v>1</v>
      </c>
      <c r="K336" s="13">
        <v>1</v>
      </c>
      <c r="L336" s="13">
        <v>1</v>
      </c>
      <c r="M336" s="13">
        <v>3</v>
      </c>
      <c r="N336" s="13">
        <v>3</v>
      </c>
      <c r="O336" s="13"/>
      <c r="P336" s="13">
        <v>2</v>
      </c>
      <c r="Q336" s="13"/>
      <c r="R336" s="13">
        <v>6</v>
      </c>
      <c r="S336" s="13">
        <v>5</v>
      </c>
      <c r="T336" s="13">
        <v>3</v>
      </c>
      <c r="U336" s="13"/>
      <c r="V336" s="13">
        <v>57</v>
      </c>
      <c r="W336" s="13">
        <v>1</v>
      </c>
      <c r="X336" s="13"/>
      <c r="Y336" s="66">
        <v>1</v>
      </c>
      <c r="Z336" s="13">
        <v>34</v>
      </c>
      <c r="AA336" s="13">
        <v>1</v>
      </c>
      <c r="AB336" s="13">
        <v>5</v>
      </c>
      <c r="AC336" s="13"/>
      <c r="AD336" s="13"/>
      <c r="AE336" s="13">
        <v>16</v>
      </c>
      <c r="AF336" s="13"/>
      <c r="AG336" s="13"/>
      <c r="AH336" s="13">
        <v>9</v>
      </c>
      <c r="AI336" s="13">
        <v>11</v>
      </c>
      <c r="AJ336" s="13">
        <v>2</v>
      </c>
      <c r="AK336" s="13">
        <v>3</v>
      </c>
      <c r="AL336" s="13">
        <v>4</v>
      </c>
      <c r="AM336" s="13">
        <v>2</v>
      </c>
      <c r="AN336" s="66">
        <v>3</v>
      </c>
      <c r="AO336" s="13"/>
      <c r="AP336" s="13">
        <v>16</v>
      </c>
      <c r="AQ336" s="13">
        <v>12</v>
      </c>
      <c r="AR336" s="13">
        <v>3</v>
      </c>
      <c r="AS336" s="13">
        <v>7</v>
      </c>
      <c r="AT336" s="13"/>
      <c r="AU336" s="13"/>
      <c r="AV336" s="13">
        <v>1</v>
      </c>
      <c r="AW336" s="13">
        <v>1</v>
      </c>
      <c r="AX336" s="13"/>
      <c r="AY336" s="13"/>
      <c r="AZ336" s="13">
        <v>1</v>
      </c>
      <c r="BA336" s="13">
        <v>11</v>
      </c>
      <c r="BB336" s="13">
        <v>3</v>
      </c>
      <c r="BC336" s="13">
        <v>2</v>
      </c>
      <c r="BD336" s="13">
        <v>6</v>
      </c>
      <c r="BE336" s="13">
        <v>8</v>
      </c>
      <c r="BF336" s="13">
        <v>15</v>
      </c>
      <c r="BG336" s="13"/>
      <c r="BH336" s="13">
        <v>1</v>
      </c>
      <c r="BI336" s="13">
        <v>40</v>
      </c>
      <c r="BJ336" s="13"/>
      <c r="BK336" s="13">
        <v>1</v>
      </c>
      <c r="BL336" s="13"/>
      <c r="BM336" s="13"/>
      <c r="BN336" s="13"/>
      <c r="BO336" s="13">
        <v>4</v>
      </c>
      <c r="BP336" s="13"/>
      <c r="BQ336" s="13"/>
      <c r="BR336" s="13"/>
      <c r="BS336" s="13"/>
      <c r="BT336" s="13"/>
      <c r="BU336" s="13"/>
      <c r="BV336" s="13">
        <v>1</v>
      </c>
      <c r="BW336" s="13"/>
      <c r="BX336" s="13"/>
      <c r="BY336" s="13">
        <v>1</v>
      </c>
      <c r="BZ336" s="13">
        <v>1</v>
      </c>
      <c r="CA336" s="13"/>
      <c r="CB336" s="13"/>
      <c r="CC336" s="13"/>
      <c r="CD336" s="13"/>
      <c r="CE336" s="13"/>
      <c r="CF336" s="13"/>
      <c r="CG336" s="13"/>
      <c r="CH336" s="13"/>
      <c r="CI336" s="73">
        <f t="shared" si="10"/>
        <v>335</v>
      </c>
    </row>
    <row r="337" spans="1:87" ht="12.75">
      <c r="A337" s="278"/>
      <c r="B337" s="52" t="s">
        <v>498</v>
      </c>
      <c r="C337" s="12"/>
      <c r="D337" s="13"/>
      <c r="E337" s="13"/>
      <c r="F337" s="13">
        <v>2</v>
      </c>
      <c r="G337" s="13"/>
      <c r="H337" s="13"/>
      <c r="I337" s="13"/>
      <c r="J337" s="13"/>
      <c r="K337" s="13"/>
      <c r="L337" s="13">
        <v>1</v>
      </c>
      <c r="M337" s="13"/>
      <c r="N337" s="13"/>
      <c r="O337" s="13"/>
      <c r="P337" s="13"/>
      <c r="Q337" s="13"/>
      <c r="R337" s="13"/>
      <c r="S337" s="13"/>
      <c r="T337" s="13"/>
      <c r="U337" s="13"/>
      <c r="V337" s="13">
        <v>33</v>
      </c>
      <c r="W337" s="13"/>
      <c r="X337" s="13"/>
      <c r="Y337" s="66"/>
      <c r="Z337" s="13">
        <v>13</v>
      </c>
      <c r="AA337" s="13">
        <v>3</v>
      </c>
      <c r="AB337" s="13">
        <v>1</v>
      </c>
      <c r="AC337" s="13"/>
      <c r="AD337" s="13"/>
      <c r="AE337" s="13">
        <v>13</v>
      </c>
      <c r="AF337" s="13"/>
      <c r="AG337" s="13"/>
      <c r="AH337" s="13">
        <v>6</v>
      </c>
      <c r="AI337" s="13"/>
      <c r="AJ337" s="13"/>
      <c r="AK337" s="13"/>
      <c r="AL337" s="13">
        <v>2</v>
      </c>
      <c r="AM337" s="13"/>
      <c r="AN337" s="66"/>
      <c r="AO337" s="13"/>
      <c r="AP337" s="13">
        <v>12</v>
      </c>
      <c r="AQ337" s="13">
        <v>1</v>
      </c>
      <c r="AR337" s="13"/>
      <c r="AS337" s="13">
        <v>1</v>
      </c>
      <c r="AT337" s="13"/>
      <c r="AU337" s="13"/>
      <c r="AV337" s="13"/>
      <c r="AW337" s="13"/>
      <c r="AX337" s="13"/>
      <c r="AY337" s="13"/>
      <c r="AZ337" s="13">
        <v>4</v>
      </c>
      <c r="BA337" s="13">
        <v>2</v>
      </c>
      <c r="BB337" s="13"/>
      <c r="BC337" s="13">
        <v>3</v>
      </c>
      <c r="BD337" s="13">
        <v>4</v>
      </c>
      <c r="BE337" s="13"/>
      <c r="BF337" s="13">
        <v>7</v>
      </c>
      <c r="BG337" s="13"/>
      <c r="BH337" s="13"/>
      <c r="BI337" s="13">
        <v>17</v>
      </c>
      <c r="BJ337" s="13">
        <v>1</v>
      </c>
      <c r="BK337" s="13">
        <v>3</v>
      </c>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73">
        <f t="shared" si="10"/>
        <v>129</v>
      </c>
    </row>
    <row r="338" spans="1:87" ht="12.75">
      <c r="A338" s="278"/>
      <c r="B338" s="52" t="s">
        <v>499</v>
      </c>
      <c r="C338" s="12">
        <v>1</v>
      </c>
      <c r="D338" s="64"/>
      <c r="E338" s="64">
        <v>3</v>
      </c>
      <c r="F338" s="64">
        <v>27</v>
      </c>
      <c r="G338" s="64"/>
      <c r="H338" s="64"/>
      <c r="I338" s="64"/>
      <c r="J338" s="64">
        <v>1</v>
      </c>
      <c r="K338" s="64"/>
      <c r="L338" s="64">
        <v>2</v>
      </c>
      <c r="M338" s="64">
        <v>11</v>
      </c>
      <c r="N338" s="64">
        <v>16</v>
      </c>
      <c r="O338" s="64"/>
      <c r="P338" s="64"/>
      <c r="Q338" s="64">
        <v>1</v>
      </c>
      <c r="R338" s="64">
        <v>4</v>
      </c>
      <c r="S338" s="64">
        <v>16</v>
      </c>
      <c r="T338" s="64">
        <v>20</v>
      </c>
      <c r="U338" s="64"/>
      <c r="V338" s="64">
        <v>2941</v>
      </c>
      <c r="W338" s="64">
        <v>4</v>
      </c>
      <c r="X338" s="64">
        <v>12</v>
      </c>
      <c r="Y338" s="76"/>
      <c r="Z338" s="64">
        <v>27</v>
      </c>
      <c r="AA338" s="64">
        <v>1</v>
      </c>
      <c r="AB338" s="64">
        <v>9</v>
      </c>
      <c r="AC338" s="64"/>
      <c r="AD338" s="64">
        <v>2</v>
      </c>
      <c r="AE338" s="64">
        <v>179</v>
      </c>
      <c r="AF338" s="64">
        <v>1</v>
      </c>
      <c r="AG338" s="64"/>
      <c r="AH338" s="64">
        <v>2</v>
      </c>
      <c r="AI338" s="64">
        <v>19</v>
      </c>
      <c r="AJ338" s="64"/>
      <c r="AK338" s="64">
        <v>12</v>
      </c>
      <c r="AL338" s="64"/>
      <c r="AM338" s="64">
        <v>11</v>
      </c>
      <c r="AN338" s="66">
        <v>23</v>
      </c>
      <c r="AO338" s="64">
        <v>6</v>
      </c>
      <c r="AP338" s="64">
        <v>123</v>
      </c>
      <c r="AQ338" s="64">
        <v>49</v>
      </c>
      <c r="AR338" s="64">
        <v>21</v>
      </c>
      <c r="AS338" s="64">
        <v>2</v>
      </c>
      <c r="AT338" s="64">
        <v>1</v>
      </c>
      <c r="AU338" s="64">
        <v>1</v>
      </c>
      <c r="AV338" s="64"/>
      <c r="AW338" s="64">
        <v>1</v>
      </c>
      <c r="AX338" s="64"/>
      <c r="AY338" s="64"/>
      <c r="AZ338" s="64">
        <v>36</v>
      </c>
      <c r="BA338" s="64">
        <v>8</v>
      </c>
      <c r="BB338" s="64">
        <v>1</v>
      </c>
      <c r="BC338" s="64">
        <v>12</v>
      </c>
      <c r="BD338" s="64">
        <v>41</v>
      </c>
      <c r="BE338" s="64">
        <v>13</v>
      </c>
      <c r="BF338" s="64">
        <v>74</v>
      </c>
      <c r="BG338" s="64"/>
      <c r="BH338" s="64">
        <v>2</v>
      </c>
      <c r="BI338" s="64">
        <v>153</v>
      </c>
      <c r="BJ338" s="64">
        <v>6</v>
      </c>
      <c r="BK338" s="64">
        <v>85</v>
      </c>
      <c r="BL338" s="64"/>
      <c r="BM338" s="64"/>
      <c r="BN338" s="64"/>
      <c r="BO338" s="64">
        <v>5</v>
      </c>
      <c r="BP338" s="64">
        <v>2</v>
      </c>
      <c r="BQ338" s="64"/>
      <c r="BR338" s="64">
        <v>6</v>
      </c>
      <c r="BS338" s="64"/>
      <c r="BT338" s="64"/>
      <c r="BU338" s="64"/>
      <c r="BV338" s="64"/>
      <c r="BW338" s="64"/>
      <c r="BX338" s="64"/>
      <c r="BY338" s="64"/>
      <c r="BZ338" s="64"/>
      <c r="CA338" s="64">
        <v>1</v>
      </c>
      <c r="CB338" s="64">
        <v>1</v>
      </c>
      <c r="CC338" s="64">
        <v>1</v>
      </c>
      <c r="CD338" s="64">
        <v>1</v>
      </c>
      <c r="CE338" s="64"/>
      <c r="CF338" s="64"/>
      <c r="CG338" s="64"/>
      <c r="CH338" s="64"/>
      <c r="CI338" s="73">
        <f t="shared" si="10"/>
        <v>3997</v>
      </c>
    </row>
    <row r="339" spans="1:87" ht="12.75">
      <c r="A339" s="278"/>
      <c r="B339" s="52" t="s">
        <v>500</v>
      </c>
      <c r="C339" s="12"/>
      <c r="D339" s="13"/>
      <c r="E339" s="13"/>
      <c r="F339" s="13">
        <v>2</v>
      </c>
      <c r="G339" s="13"/>
      <c r="H339" s="13"/>
      <c r="I339" s="13"/>
      <c r="J339" s="13"/>
      <c r="K339" s="13">
        <v>1</v>
      </c>
      <c r="L339" s="13"/>
      <c r="M339" s="13"/>
      <c r="N339" s="13">
        <v>1</v>
      </c>
      <c r="O339" s="13"/>
      <c r="P339" s="13">
        <v>1</v>
      </c>
      <c r="Q339" s="13"/>
      <c r="R339" s="13"/>
      <c r="S339" s="13"/>
      <c r="T339" s="13">
        <v>2</v>
      </c>
      <c r="U339" s="13"/>
      <c r="V339" s="13">
        <v>79</v>
      </c>
      <c r="W339" s="13"/>
      <c r="X339" s="13"/>
      <c r="Y339" s="66"/>
      <c r="Z339" s="13">
        <v>8</v>
      </c>
      <c r="AA339" s="13">
        <v>1</v>
      </c>
      <c r="AB339" s="13">
        <v>1</v>
      </c>
      <c r="AC339" s="13"/>
      <c r="AD339" s="13"/>
      <c r="AE339" s="13">
        <v>16</v>
      </c>
      <c r="AF339" s="13"/>
      <c r="AG339" s="13"/>
      <c r="AH339" s="13">
        <v>5</v>
      </c>
      <c r="AI339" s="13">
        <v>1</v>
      </c>
      <c r="AJ339" s="13"/>
      <c r="AK339" s="13"/>
      <c r="AL339" s="13"/>
      <c r="AM339" s="13">
        <v>1</v>
      </c>
      <c r="AN339" s="66"/>
      <c r="AO339" s="13"/>
      <c r="AP339" s="13">
        <v>9</v>
      </c>
      <c r="AQ339" s="13">
        <v>3</v>
      </c>
      <c r="AR339" s="13">
        <v>2</v>
      </c>
      <c r="AS339" s="13"/>
      <c r="AT339" s="13"/>
      <c r="AU339" s="13"/>
      <c r="AV339" s="13"/>
      <c r="AW339" s="13"/>
      <c r="AX339" s="13"/>
      <c r="AY339" s="13"/>
      <c r="AZ339" s="13"/>
      <c r="BA339" s="13">
        <v>5</v>
      </c>
      <c r="BB339" s="13"/>
      <c r="BC339" s="13"/>
      <c r="BD339" s="13">
        <v>3</v>
      </c>
      <c r="BE339" s="13"/>
      <c r="BF339" s="13">
        <v>6</v>
      </c>
      <c r="BG339" s="13"/>
      <c r="BH339" s="13">
        <v>1</v>
      </c>
      <c r="BI339" s="13">
        <v>9</v>
      </c>
      <c r="BJ339" s="13"/>
      <c r="BK339" s="13"/>
      <c r="BL339" s="13"/>
      <c r="BM339" s="13"/>
      <c r="BN339" s="13"/>
      <c r="BO339" s="13">
        <v>2</v>
      </c>
      <c r="BP339" s="13"/>
      <c r="BQ339" s="13"/>
      <c r="BR339" s="13"/>
      <c r="BS339" s="13"/>
      <c r="BT339" s="13"/>
      <c r="BU339" s="13"/>
      <c r="BV339" s="13"/>
      <c r="BW339" s="13"/>
      <c r="BX339" s="13"/>
      <c r="BY339" s="13"/>
      <c r="BZ339" s="13"/>
      <c r="CA339" s="13"/>
      <c r="CB339" s="13"/>
      <c r="CC339" s="13"/>
      <c r="CD339" s="13"/>
      <c r="CE339" s="13">
        <v>1</v>
      </c>
      <c r="CF339" s="13"/>
      <c r="CG339" s="13"/>
      <c r="CH339" s="13"/>
      <c r="CI339" s="73">
        <f t="shared" si="10"/>
        <v>160</v>
      </c>
    </row>
    <row r="340" spans="1:87" ht="12.75">
      <c r="A340" s="278"/>
      <c r="B340" s="52" t="s">
        <v>501</v>
      </c>
      <c r="C340" s="12"/>
      <c r="D340" s="13"/>
      <c r="E340" s="13"/>
      <c r="F340" s="13"/>
      <c r="G340" s="13"/>
      <c r="H340" s="13"/>
      <c r="I340" s="13"/>
      <c r="J340" s="13"/>
      <c r="K340" s="13"/>
      <c r="L340" s="13"/>
      <c r="M340" s="13"/>
      <c r="N340" s="13">
        <v>5</v>
      </c>
      <c r="O340" s="13"/>
      <c r="P340" s="13"/>
      <c r="Q340" s="13"/>
      <c r="R340" s="13"/>
      <c r="S340" s="13"/>
      <c r="T340" s="13">
        <v>11</v>
      </c>
      <c r="U340" s="13"/>
      <c r="V340" s="13">
        <v>732</v>
      </c>
      <c r="W340" s="13"/>
      <c r="X340" s="13">
        <v>4</v>
      </c>
      <c r="Y340" s="66"/>
      <c r="Z340" s="13">
        <v>13</v>
      </c>
      <c r="AA340" s="13"/>
      <c r="AB340" s="13"/>
      <c r="AC340" s="13"/>
      <c r="AD340" s="13"/>
      <c r="AE340" s="13">
        <v>8</v>
      </c>
      <c r="AF340" s="13"/>
      <c r="AG340" s="13"/>
      <c r="AH340" s="13"/>
      <c r="AI340" s="13"/>
      <c r="AJ340" s="13"/>
      <c r="AK340" s="13"/>
      <c r="AL340" s="13">
        <v>1</v>
      </c>
      <c r="AM340" s="13"/>
      <c r="AN340" s="13"/>
      <c r="AO340" s="13"/>
      <c r="AP340" s="13">
        <v>68</v>
      </c>
      <c r="AQ340" s="13">
        <v>1387</v>
      </c>
      <c r="AR340" s="13">
        <v>8</v>
      </c>
      <c r="AS340" s="13"/>
      <c r="AT340" s="13"/>
      <c r="AU340" s="13"/>
      <c r="AV340" s="13"/>
      <c r="AW340" s="13"/>
      <c r="AX340" s="13"/>
      <c r="AY340" s="13"/>
      <c r="AZ340" s="13">
        <v>1</v>
      </c>
      <c r="BA340" s="13"/>
      <c r="BB340" s="13">
        <v>1</v>
      </c>
      <c r="BC340" s="13"/>
      <c r="BD340" s="13">
        <v>4</v>
      </c>
      <c r="BE340" s="13">
        <v>1</v>
      </c>
      <c r="BF340" s="13"/>
      <c r="BG340" s="13"/>
      <c r="BH340" s="13"/>
      <c r="BI340" s="13">
        <v>43</v>
      </c>
      <c r="BJ340" s="13">
        <v>1</v>
      </c>
      <c r="BK340" s="13">
        <v>8</v>
      </c>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73">
        <f t="shared" si="10"/>
        <v>2296</v>
      </c>
    </row>
    <row r="341" spans="1:87" ht="12.75">
      <c r="A341" s="278"/>
      <c r="B341" s="52" t="s">
        <v>502</v>
      </c>
      <c r="C341" s="12"/>
      <c r="D341" s="13"/>
      <c r="E341" s="13"/>
      <c r="F341" s="13">
        <v>5</v>
      </c>
      <c r="G341" s="13"/>
      <c r="H341" s="13"/>
      <c r="I341" s="13"/>
      <c r="J341" s="13"/>
      <c r="K341" s="13">
        <v>1</v>
      </c>
      <c r="L341" s="13">
        <v>3</v>
      </c>
      <c r="M341" s="13">
        <v>3</v>
      </c>
      <c r="N341" s="13">
        <v>13</v>
      </c>
      <c r="O341" s="13"/>
      <c r="P341" s="13"/>
      <c r="Q341" s="13">
        <v>2</v>
      </c>
      <c r="R341" s="13">
        <v>3</v>
      </c>
      <c r="S341" s="13">
        <v>13</v>
      </c>
      <c r="T341" s="13">
        <v>47</v>
      </c>
      <c r="U341" s="13"/>
      <c r="V341" s="13">
        <v>1299</v>
      </c>
      <c r="W341" s="13">
        <v>2</v>
      </c>
      <c r="X341" s="13">
        <v>6</v>
      </c>
      <c r="Y341" s="13"/>
      <c r="Z341" s="13">
        <v>101</v>
      </c>
      <c r="AA341" s="13"/>
      <c r="AB341" s="13"/>
      <c r="AC341" s="13"/>
      <c r="AD341" s="13"/>
      <c r="AE341" s="13">
        <v>89</v>
      </c>
      <c r="AF341" s="13"/>
      <c r="AG341" s="13">
        <v>1</v>
      </c>
      <c r="AH341" s="13">
        <v>2</v>
      </c>
      <c r="AI341" s="13"/>
      <c r="AJ341" s="13"/>
      <c r="AK341" s="13">
        <v>6</v>
      </c>
      <c r="AL341" s="13"/>
      <c r="AM341" s="13">
        <v>1</v>
      </c>
      <c r="AN341" s="13">
        <v>1</v>
      </c>
      <c r="AO341" s="13"/>
      <c r="AP341" s="13">
        <v>80</v>
      </c>
      <c r="AQ341" s="13">
        <v>58</v>
      </c>
      <c r="AR341" s="13">
        <v>5</v>
      </c>
      <c r="AS341" s="13"/>
      <c r="AT341" s="13"/>
      <c r="AU341" s="13">
        <v>3</v>
      </c>
      <c r="AV341" s="13">
        <v>3</v>
      </c>
      <c r="AW341" s="13"/>
      <c r="AX341" s="13">
        <v>1</v>
      </c>
      <c r="AY341" s="13"/>
      <c r="AZ341" s="13">
        <v>8</v>
      </c>
      <c r="BA341" s="13"/>
      <c r="BB341" s="13"/>
      <c r="BC341" s="13">
        <v>2</v>
      </c>
      <c r="BD341" s="13">
        <v>18</v>
      </c>
      <c r="BE341" s="13"/>
      <c r="BF341" s="13">
        <v>3</v>
      </c>
      <c r="BG341" s="13"/>
      <c r="BH341" s="13"/>
      <c r="BI341" s="13">
        <v>48</v>
      </c>
      <c r="BJ341" s="13"/>
      <c r="BK341" s="13">
        <v>23</v>
      </c>
      <c r="BL341" s="13"/>
      <c r="BM341" s="13"/>
      <c r="BN341" s="13"/>
      <c r="BO341" s="13">
        <v>2</v>
      </c>
      <c r="BP341" s="13">
        <v>1</v>
      </c>
      <c r="BQ341" s="13">
        <v>1</v>
      </c>
      <c r="BR341" s="13"/>
      <c r="BS341" s="13"/>
      <c r="BT341" s="13"/>
      <c r="BU341" s="13"/>
      <c r="BV341" s="13"/>
      <c r="BW341" s="13"/>
      <c r="BX341" s="13"/>
      <c r="BY341" s="13"/>
      <c r="BZ341" s="13"/>
      <c r="CA341" s="13"/>
      <c r="CB341" s="13"/>
      <c r="CC341" s="13"/>
      <c r="CD341" s="13"/>
      <c r="CE341" s="13"/>
      <c r="CF341" s="13">
        <v>1</v>
      </c>
      <c r="CG341" s="13"/>
      <c r="CH341" s="13"/>
      <c r="CI341" s="73">
        <f t="shared" si="10"/>
        <v>1855</v>
      </c>
    </row>
    <row r="342" spans="1:87" ht="24.75" thickBot="1">
      <c r="A342" s="248" t="s">
        <v>115</v>
      </c>
      <c r="B342" s="52" t="s">
        <v>503</v>
      </c>
      <c r="C342" s="8"/>
      <c r="D342" s="9"/>
      <c r="E342" s="9"/>
      <c r="F342" s="9"/>
      <c r="G342" s="9"/>
      <c r="H342" s="9"/>
      <c r="I342" s="9"/>
      <c r="J342" s="9"/>
      <c r="K342" s="9"/>
      <c r="L342" s="9"/>
      <c r="M342" s="9"/>
      <c r="N342" s="9"/>
      <c r="O342" s="9"/>
      <c r="P342" s="9"/>
      <c r="Q342" s="9"/>
      <c r="R342" s="9"/>
      <c r="S342" s="9"/>
      <c r="T342" s="9"/>
      <c r="U342" s="9"/>
      <c r="V342" s="9">
        <v>8</v>
      </c>
      <c r="W342" s="9"/>
      <c r="X342" s="9"/>
      <c r="Y342" s="9"/>
      <c r="Z342" s="9">
        <v>1</v>
      </c>
      <c r="AA342" s="9"/>
      <c r="AB342" s="9"/>
      <c r="AC342" s="9"/>
      <c r="AD342" s="9"/>
      <c r="AE342" s="9">
        <v>2</v>
      </c>
      <c r="AF342" s="9"/>
      <c r="AG342" s="9"/>
      <c r="AH342" s="9"/>
      <c r="AI342" s="9"/>
      <c r="AJ342" s="9"/>
      <c r="AK342" s="9">
        <v>1</v>
      </c>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v>1</v>
      </c>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88">
        <f aca="true" t="shared" si="11" ref="CI342:CI347">SUM(C342:CH342)</f>
        <v>13</v>
      </c>
    </row>
    <row r="343" spans="1:87" ht="24.75" thickTop="1">
      <c r="A343" s="278"/>
      <c r="B343" s="52" t="s">
        <v>504</v>
      </c>
      <c r="C343" s="12"/>
      <c r="D343" s="64"/>
      <c r="E343" s="64"/>
      <c r="F343" s="64"/>
      <c r="G343" s="64"/>
      <c r="H343" s="64"/>
      <c r="I343" s="64"/>
      <c r="J343" s="64"/>
      <c r="K343" s="64"/>
      <c r="L343" s="64"/>
      <c r="M343" s="64"/>
      <c r="N343" s="64"/>
      <c r="O343" s="64"/>
      <c r="P343" s="64"/>
      <c r="Q343" s="64"/>
      <c r="R343" s="64"/>
      <c r="S343" s="64"/>
      <c r="T343" s="64">
        <v>1</v>
      </c>
      <c r="U343" s="64"/>
      <c r="V343" s="64">
        <v>86</v>
      </c>
      <c r="W343" s="64"/>
      <c r="X343" s="64"/>
      <c r="Y343" s="64"/>
      <c r="Z343" s="64">
        <v>64</v>
      </c>
      <c r="AA343" s="64"/>
      <c r="AB343" s="64">
        <v>2</v>
      </c>
      <c r="AC343" s="64"/>
      <c r="AD343" s="64"/>
      <c r="AE343" s="64">
        <v>2</v>
      </c>
      <c r="AF343" s="64"/>
      <c r="AG343" s="64"/>
      <c r="AH343" s="64"/>
      <c r="AI343" s="64"/>
      <c r="AJ343" s="64"/>
      <c r="AK343" s="64"/>
      <c r="AL343" s="64">
        <v>1</v>
      </c>
      <c r="AM343" s="64"/>
      <c r="AN343" s="64"/>
      <c r="AO343" s="64"/>
      <c r="AP343" s="64">
        <v>13</v>
      </c>
      <c r="AQ343" s="64"/>
      <c r="AR343" s="64"/>
      <c r="AS343" s="64"/>
      <c r="AT343" s="64"/>
      <c r="AU343" s="64"/>
      <c r="AV343" s="64"/>
      <c r="AW343" s="64"/>
      <c r="AX343" s="64"/>
      <c r="AY343" s="64"/>
      <c r="AZ343" s="64"/>
      <c r="BA343" s="64"/>
      <c r="BB343" s="64"/>
      <c r="BC343" s="64"/>
      <c r="BD343" s="64">
        <v>2</v>
      </c>
      <c r="BE343" s="64"/>
      <c r="BF343" s="64"/>
      <c r="BG343" s="64"/>
      <c r="BH343" s="64"/>
      <c r="BI343" s="64">
        <v>27</v>
      </c>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73">
        <f t="shared" si="11"/>
        <v>198</v>
      </c>
    </row>
    <row r="344" spans="1:87" ht="12.75">
      <c r="A344" s="278"/>
      <c r="B344" s="52" t="s">
        <v>505</v>
      </c>
      <c r="C344" s="12"/>
      <c r="D344" s="13"/>
      <c r="E344" s="13">
        <v>1</v>
      </c>
      <c r="F344" s="13">
        <v>5</v>
      </c>
      <c r="G344" s="13">
        <v>1</v>
      </c>
      <c r="H344" s="13"/>
      <c r="I344" s="13"/>
      <c r="J344" s="13"/>
      <c r="K344" s="13">
        <v>1</v>
      </c>
      <c r="L344" s="13">
        <v>1</v>
      </c>
      <c r="M344" s="13">
        <v>2</v>
      </c>
      <c r="N344" s="13">
        <v>4</v>
      </c>
      <c r="O344" s="13"/>
      <c r="P344" s="13"/>
      <c r="Q344" s="13"/>
      <c r="R344" s="13">
        <v>1</v>
      </c>
      <c r="S344" s="13">
        <v>1</v>
      </c>
      <c r="T344" s="13">
        <v>9</v>
      </c>
      <c r="U344" s="13"/>
      <c r="V344" s="13">
        <v>294</v>
      </c>
      <c r="W344" s="13"/>
      <c r="X344" s="13"/>
      <c r="Y344" s="13"/>
      <c r="Z344" s="13">
        <v>27</v>
      </c>
      <c r="AA344" s="13"/>
      <c r="AB344" s="13"/>
      <c r="AC344" s="13">
        <v>1</v>
      </c>
      <c r="AD344" s="13"/>
      <c r="AE344" s="13">
        <v>51</v>
      </c>
      <c r="AF344" s="13"/>
      <c r="AG344" s="13"/>
      <c r="AH344" s="13">
        <v>1</v>
      </c>
      <c r="AI344" s="13">
        <v>1</v>
      </c>
      <c r="AJ344" s="13"/>
      <c r="AK344" s="13">
        <v>4</v>
      </c>
      <c r="AL344" s="13"/>
      <c r="AM344" s="13">
        <v>4</v>
      </c>
      <c r="AN344" s="13"/>
      <c r="AO344" s="13"/>
      <c r="AP344" s="13">
        <v>37</v>
      </c>
      <c r="AQ344" s="13">
        <v>6</v>
      </c>
      <c r="AR344" s="13"/>
      <c r="AS344" s="13">
        <v>9</v>
      </c>
      <c r="AT344" s="13"/>
      <c r="AU344" s="13"/>
      <c r="AV344" s="13"/>
      <c r="AW344" s="13"/>
      <c r="AX344" s="13"/>
      <c r="AY344" s="13"/>
      <c r="AZ344" s="13">
        <v>3</v>
      </c>
      <c r="BA344" s="13">
        <v>5</v>
      </c>
      <c r="BB344" s="13"/>
      <c r="BC344" s="13">
        <v>2</v>
      </c>
      <c r="BD344" s="13">
        <v>7</v>
      </c>
      <c r="BE344" s="13">
        <v>3</v>
      </c>
      <c r="BF344" s="13">
        <v>19</v>
      </c>
      <c r="BG344" s="13"/>
      <c r="BH344" s="13">
        <v>3</v>
      </c>
      <c r="BI344" s="13">
        <v>19</v>
      </c>
      <c r="BJ344" s="13">
        <v>1</v>
      </c>
      <c r="BK344" s="13">
        <v>3</v>
      </c>
      <c r="BL344" s="13"/>
      <c r="BM344" s="13"/>
      <c r="BN344" s="13"/>
      <c r="BO344" s="13">
        <v>6</v>
      </c>
      <c r="BP344" s="13"/>
      <c r="BQ344" s="13">
        <v>1</v>
      </c>
      <c r="BR344" s="13">
        <v>5</v>
      </c>
      <c r="BS344" s="13"/>
      <c r="BT344" s="13"/>
      <c r="BU344" s="13"/>
      <c r="BV344" s="13"/>
      <c r="BW344" s="13"/>
      <c r="BX344" s="13"/>
      <c r="BY344" s="13"/>
      <c r="BZ344" s="13"/>
      <c r="CA344" s="13"/>
      <c r="CB344" s="13"/>
      <c r="CC344" s="13">
        <v>1</v>
      </c>
      <c r="CD344" s="13"/>
      <c r="CE344" s="13">
        <v>1</v>
      </c>
      <c r="CF344" s="13">
        <v>1</v>
      </c>
      <c r="CG344" s="13">
        <v>1</v>
      </c>
      <c r="CH344" s="13">
        <v>2</v>
      </c>
      <c r="CI344" s="73">
        <f t="shared" si="11"/>
        <v>544</v>
      </c>
    </row>
    <row r="345" spans="1:87" ht="12.75">
      <c r="A345" s="278"/>
      <c r="B345" s="52" t="s">
        <v>506</v>
      </c>
      <c r="C345" s="12"/>
      <c r="D345" s="13"/>
      <c r="E345" s="13"/>
      <c r="F345" s="13"/>
      <c r="G345" s="13"/>
      <c r="H345" s="13"/>
      <c r="I345" s="13"/>
      <c r="J345" s="13"/>
      <c r="K345" s="13">
        <v>1</v>
      </c>
      <c r="L345" s="13"/>
      <c r="M345" s="13"/>
      <c r="N345" s="13"/>
      <c r="O345" s="13"/>
      <c r="P345" s="13"/>
      <c r="Q345" s="13"/>
      <c r="R345" s="13"/>
      <c r="S345" s="13"/>
      <c r="T345" s="13"/>
      <c r="U345" s="13"/>
      <c r="V345" s="13">
        <v>17</v>
      </c>
      <c r="W345" s="13"/>
      <c r="X345" s="13"/>
      <c r="Y345" s="13"/>
      <c r="Z345" s="13">
        <v>3</v>
      </c>
      <c r="AA345" s="13"/>
      <c r="AB345" s="13"/>
      <c r="AC345" s="13"/>
      <c r="AD345" s="13"/>
      <c r="AE345" s="13"/>
      <c r="AF345" s="13"/>
      <c r="AG345" s="13"/>
      <c r="AH345" s="13">
        <v>6</v>
      </c>
      <c r="AI345" s="13"/>
      <c r="AJ345" s="13"/>
      <c r="AK345" s="13"/>
      <c r="AL345" s="13"/>
      <c r="AM345" s="13"/>
      <c r="AN345" s="13"/>
      <c r="AO345" s="13"/>
      <c r="AP345" s="13">
        <v>2</v>
      </c>
      <c r="AQ345" s="13">
        <v>2</v>
      </c>
      <c r="AR345" s="13"/>
      <c r="AS345" s="13">
        <v>6</v>
      </c>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73">
        <f t="shared" si="11"/>
        <v>37</v>
      </c>
    </row>
    <row r="346" spans="1:87" ht="24">
      <c r="A346" s="278"/>
      <c r="B346" s="52" t="s">
        <v>507</v>
      </c>
      <c r="C346" s="12"/>
      <c r="D346" s="64"/>
      <c r="E346" s="64"/>
      <c r="F346" s="64">
        <v>1</v>
      </c>
      <c r="G346" s="64"/>
      <c r="H346" s="64">
        <v>1</v>
      </c>
      <c r="I346" s="64"/>
      <c r="J346" s="64"/>
      <c r="K346" s="64"/>
      <c r="L346" s="64">
        <v>1</v>
      </c>
      <c r="M346" s="64">
        <v>3</v>
      </c>
      <c r="N346" s="64">
        <v>3</v>
      </c>
      <c r="O346" s="64"/>
      <c r="P346" s="64"/>
      <c r="Q346" s="64"/>
      <c r="R346" s="64"/>
      <c r="S346" s="64"/>
      <c r="T346" s="64">
        <v>1</v>
      </c>
      <c r="U346" s="64"/>
      <c r="V346" s="64">
        <v>75</v>
      </c>
      <c r="W346" s="64"/>
      <c r="X346" s="64"/>
      <c r="Y346" s="64"/>
      <c r="Z346" s="64">
        <v>15</v>
      </c>
      <c r="AA346" s="64"/>
      <c r="AB346" s="64"/>
      <c r="AC346" s="64"/>
      <c r="AD346" s="64"/>
      <c r="AE346" s="64">
        <v>14</v>
      </c>
      <c r="AF346" s="64"/>
      <c r="AG346" s="64"/>
      <c r="AH346" s="64"/>
      <c r="AI346" s="64"/>
      <c r="AJ346" s="64"/>
      <c r="AK346" s="64">
        <v>1</v>
      </c>
      <c r="AL346" s="64"/>
      <c r="AM346" s="64"/>
      <c r="AN346" s="64"/>
      <c r="AO346" s="64"/>
      <c r="AP346" s="64">
        <v>8</v>
      </c>
      <c r="AQ346" s="64"/>
      <c r="AR346" s="64"/>
      <c r="AS346" s="64">
        <v>2</v>
      </c>
      <c r="AT346" s="64"/>
      <c r="AU346" s="64"/>
      <c r="AV346" s="64"/>
      <c r="AW346" s="64"/>
      <c r="AX346" s="64">
        <v>1</v>
      </c>
      <c r="AY346" s="64"/>
      <c r="AZ346" s="64"/>
      <c r="BA346" s="64"/>
      <c r="BB346" s="64">
        <v>1</v>
      </c>
      <c r="BC346" s="64"/>
      <c r="BD346" s="64">
        <v>3</v>
      </c>
      <c r="BE346" s="64"/>
      <c r="BF346" s="64">
        <v>5</v>
      </c>
      <c r="BG346" s="64"/>
      <c r="BH346" s="64"/>
      <c r="BI346" s="64">
        <v>4</v>
      </c>
      <c r="BJ346" s="64"/>
      <c r="BK346" s="64">
        <v>1</v>
      </c>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73">
        <f t="shared" si="11"/>
        <v>140</v>
      </c>
    </row>
    <row r="347" spans="1:87" ht="12.75">
      <c r="A347" s="278"/>
      <c r="B347" s="52" t="s">
        <v>508</v>
      </c>
      <c r="C347" s="12"/>
      <c r="D347" s="13"/>
      <c r="E347" s="13"/>
      <c r="F347" s="13"/>
      <c r="G347" s="13"/>
      <c r="H347" s="13"/>
      <c r="I347" s="13"/>
      <c r="J347" s="13"/>
      <c r="K347" s="13"/>
      <c r="L347" s="13"/>
      <c r="M347" s="13"/>
      <c r="N347" s="13"/>
      <c r="O347" s="13"/>
      <c r="P347" s="13"/>
      <c r="Q347" s="13"/>
      <c r="R347" s="13"/>
      <c r="S347" s="13"/>
      <c r="T347" s="13"/>
      <c r="U347" s="13"/>
      <c r="V347" s="13">
        <v>8</v>
      </c>
      <c r="W347" s="13"/>
      <c r="X347" s="13"/>
      <c r="Y347" s="13"/>
      <c r="Z347" s="13">
        <v>14</v>
      </c>
      <c r="AA347" s="13"/>
      <c r="AB347" s="13"/>
      <c r="AC347" s="13"/>
      <c r="AD347" s="13"/>
      <c r="AE347" s="13">
        <v>4</v>
      </c>
      <c r="AF347" s="13"/>
      <c r="AG347" s="13"/>
      <c r="AH347" s="13"/>
      <c r="AI347" s="13"/>
      <c r="AJ347" s="13"/>
      <c r="AK347" s="13">
        <v>1</v>
      </c>
      <c r="AL347" s="13"/>
      <c r="AM347" s="13"/>
      <c r="AN347" s="13"/>
      <c r="AO347" s="13"/>
      <c r="AP347" s="13">
        <v>4</v>
      </c>
      <c r="AQ347" s="13"/>
      <c r="AR347" s="13"/>
      <c r="AS347" s="13"/>
      <c r="AT347" s="13"/>
      <c r="AU347" s="13"/>
      <c r="AV347" s="13"/>
      <c r="AW347" s="13"/>
      <c r="AX347" s="13"/>
      <c r="AY347" s="13"/>
      <c r="AZ347" s="13"/>
      <c r="BA347" s="13">
        <v>2</v>
      </c>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73">
        <f t="shared" si="11"/>
        <v>33</v>
      </c>
    </row>
    <row r="348" spans="1:106" s="315" customFormat="1" ht="13.5" thickBot="1">
      <c r="A348" s="239" t="s">
        <v>0</v>
      </c>
      <c r="B348" s="239"/>
      <c r="C348" s="221">
        <f>SUM(C277:C347)</f>
        <v>1</v>
      </c>
      <c r="D348" s="221">
        <f aca="true" t="shared" si="12" ref="D348:BO348">SUM(D277:D347)</f>
        <v>1</v>
      </c>
      <c r="E348" s="221">
        <f t="shared" si="12"/>
        <v>7</v>
      </c>
      <c r="F348" s="221">
        <f t="shared" si="12"/>
        <v>114</v>
      </c>
      <c r="G348" s="221">
        <f t="shared" si="12"/>
        <v>2</v>
      </c>
      <c r="H348" s="221">
        <f t="shared" si="12"/>
        <v>1</v>
      </c>
      <c r="I348" s="221">
        <f t="shared" si="12"/>
        <v>1</v>
      </c>
      <c r="J348" s="221">
        <f t="shared" si="12"/>
        <v>2</v>
      </c>
      <c r="K348" s="221">
        <f t="shared" si="12"/>
        <v>6</v>
      </c>
      <c r="L348" s="221">
        <f t="shared" si="12"/>
        <v>10</v>
      </c>
      <c r="M348" s="221">
        <f t="shared" si="12"/>
        <v>24</v>
      </c>
      <c r="N348" s="221">
        <f t="shared" si="12"/>
        <v>64</v>
      </c>
      <c r="O348" s="221">
        <f t="shared" si="12"/>
        <v>4</v>
      </c>
      <c r="P348" s="221">
        <f t="shared" si="12"/>
        <v>3</v>
      </c>
      <c r="Q348" s="221">
        <f t="shared" si="12"/>
        <v>3</v>
      </c>
      <c r="R348" s="221">
        <f t="shared" si="12"/>
        <v>17</v>
      </c>
      <c r="S348" s="221">
        <f t="shared" si="12"/>
        <v>43</v>
      </c>
      <c r="T348" s="221">
        <f t="shared" si="12"/>
        <v>121</v>
      </c>
      <c r="U348" s="221">
        <f t="shared" si="12"/>
        <v>5</v>
      </c>
      <c r="V348" s="221">
        <f t="shared" si="12"/>
        <v>7861</v>
      </c>
      <c r="W348" s="221">
        <f t="shared" si="12"/>
        <v>7</v>
      </c>
      <c r="X348" s="221">
        <f t="shared" si="12"/>
        <v>25</v>
      </c>
      <c r="Y348" s="221">
        <f t="shared" si="12"/>
        <v>1</v>
      </c>
      <c r="Z348" s="221">
        <f t="shared" si="12"/>
        <v>1006</v>
      </c>
      <c r="AA348" s="221">
        <f t="shared" si="12"/>
        <v>8</v>
      </c>
      <c r="AB348" s="221">
        <f t="shared" si="12"/>
        <v>19</v>
      </c>
      <c r="AC348" s="221">
        <f t="shared" si="12"/>
        <v>1</v>
      </c>
      <c r="AD348" s="221">
        <f t="shared" si="12"/>
        <v>3</v>
      </c>
      <c r="AE348" s="221">
        <f t="shared" si="12"/>
        <v>893</v>
      </c>
      <c r="AF348" s="221">
        <f t="shared" si="12"/>
        <v>1</v>
      </c>
      <c r="AG348" s="221">
        <f t="shared" si="12"/>
        <v>3</v>
      </c>
      <c r="AH348" s="221">
        <f t="shared" si="12"/>
        <v>79</v>
      </c>
      <c r="AI348" s="221">
        <f t="shared" si="12"/>
        <v>32</v>
      </c>
      <c r="AJ348" s="221">
        <f t="shared" si="12"/>
        <v>2</v>
      </c>
      <c r="AK348" s="221">
        <f t="shared" si="12"/>
        <v>52</v>
      </c>
      <c r="AL348" s="221">
        <f t="shared" si="12"/>
        <v>8</v>
      </c>
      <c r="AM348" s="221">
        <f t="shared" si="12"/>
        <v>19</v>
      </c>
      <c r="AN348" s="221">
        <f t="shared" si="12"/>
        <v>27</v>
      </c>
      <c r="AO348" s="221">
        <f t="shared" si="12"/>
        <v>6</v>
      </c>
      <c r="AP348" s="221">
        <f t="shared" si="12"/>
        <v>620</v>
      </c>
      <c r="AQ348" s="221">
        <f t="shared" si="12"/>
        <v>1590</v>
      </c>
      <c r="AR348" s="221">
        <f t="shared" si="12"/>
        <v>39</v>
      </c>
      <c r="AS348" s="221">
        <f t="shared" si="12"/>
        <v>99</v>
      </c>
      <c r="AT348" s="221">
        <f t="shared" si="12"/>
        <v>1</v>
      </c>
      <c r="AU348" s="221">
        <f t="shared" si="12"/>
        <v>4</v>
      </c>
      <c r="AV348" s="221">
        <f t="shared" si="12"/>
        <v>4</v>
      </c>
      <c r="AW348" s="221">
        <f t="shared" si="12"/>
        <v>2</v>
      </c>
      <c r="AX348" s="221">
        <f t="shared" si="12"/>
        <v>4</v>
      </c>
      <c r="AY348" s="221">
        <f t="shared" si="12"/>
        <v>4</v>
      </c>
      <c r="AZ348" s="221">
        <f t="shared" si="12"/>
        <v>62</v>
      </c>
      <c r="BA348" s="221">
        <f t="shared" si="12"/>
        <v>35</v>
      </c>
      <c r="BB348" s="221">
        <f t="shared" si="12"/>
        <v>7</v>
      </c>
      <c r="BC348" s="221">
        <f t="shared" si="12"/>
        <v>28</v>
      </c>
      <c r="BD348" s="221">
        <f t="shared" si="12"/>
        <v>104</v>
      </c>
      <c r="BE348" s="221">
        <f t="shared" si="12"/>
        <v>30</v>
      </c>
      <c r="BF348" s="221">
        <f t="shared" si="12"/>
        <v>164</v>
      </c>
      <c r="BG348" s="221">
        <f t="shared" si="12"/>
        <v>5</v>
      </c>
      <c r="BH348" s="221">
        <f t="shared" si="12"/>
        <v>9</v>
      </c>
      <c r="BI348" s="221">
        <f t="shared" si="12"/>
        <v>488</v>
      </c>
      <c r="BJ348" s="221">
        <f t="shared" si="12"/>
        <v>11</v>
      </c>
      <c r="BK348" s="221">
        <f t="shared" si="12"/>
        <v>145</v>
      </c>
      <c r="BL348" s="221">
        <f t="shared" si="12"/>
        <v>1</v>
      </c>
      <c r="BM348" s="221">
        <f t="shared" si="12"/>
        <v>1</v>
      </c>
      <c r="BN348" s="221">
        <f t="shared" si="12"/>
        <v>5</v>
      </c>
      <c r="BO348" s="221">
        <f t="shared" si="12"/>
        <v>19</v>
      </c>
      <c r="BP348" s="221">
        <f aca="true" t="shared" si="13" ref="BP348:CH348">SUM(BP277:BP347)</f>
        <v>3</v>
      </c>
      <c r="BQ348" s="221">
        <f t="shared" si="13"/>
        <v>3</v>
      </c>
      <c r="BR348" s="221">
        <f t="shared" si="13"/>
        <v>13</v>
      </c>
      <c r="BS348" s="221">
        <f t="shared" si="13"/>
        <v>1</v>
      </c>
      <c r="BT348" s="221">
        <f t="shared" si="13"/>
        <v>2</v>
      </c>
      <c r="BU348" s="221">
        <f t="shared" si="13"/>
        <v>1</v>
      </c>
      <c r="BV348" s="221">
        <f t="shared" si="13"/>
        <v>2</v>
      </c>
      <c r="BW348" s="221">
        <f t="shared" si="13"/>
        <v>1</v>
      </c>
      <c r="BX348" s="221">
        <f t="shared" si="13"/>
        <v>1</v>
      </c>
      <c r="BY348" s="221">
        <f t="shared" si="13"/>
        <v>1</v>
      </c>
      <c r="BZ348" s="221">
        <f t="shared" si="13"/>
        <v>1</v>
      </c>
      <c r="CA348" s="221">
        <f t="shared" si="13"/>
        <v>1</v>
      </c>
      <c r="CB348" s="221">
        <f t="shared" si="13"/>
        <v>1</v>
      </c>
      <c r="CC348" s="221">
        <f t="shared" si="13"/>
        <v>2</v>
      </c>
      <c r="CD348" s="221">
        <f t="shared" si="13"/>
        <v>1</v>
      </c>
      <c r="CE348" s="221">
        <f t="shared" si="13"/>
        <v>2</v>
      </c>
      <c r="CF348" s="221">
        <f t="shared" si="13"/>
        <v>2</v>
      </c>
      <c r="CG348" s="221">
        <f t="shared" si="13"/>
        <v>1</v>
      </c>
      <c r="CH348" s="221">
        <f t="shared" si="13"/>
        <v>2</v>
      </c>
      <c r="CI348" s="314">
        <f>SUM(CI277:CI347)</f>
        <v>14004</v>
      </c>
      <c r="CJ348"/>
      <c r="CK348"/>
      <c r="CL348"/>
      <c r="CM348"/>
      <c r="CN348"/>
      <c r="CO348"/>
      <c r="CP348"/>
      <c r="CQ348"/>
      <c r="CR348"/>
      <c r="CS348"/>
      <c r="CT348"/>
      <c r="CU348"/>
      <c r="CV348"/>
      <c r="CW348"/>
      <c r="CX348"/>
      <c r="CY348"/>
      <c r="CZ348"/>
      <c r="DA348"/>
      <c r="DB348"/>
    </row>
    <row r="349" ht="13.5" thickTop="1">
      <c r="A349" s="39" t="s">
        <v>513</v>
      </c>
    </row>
  </sheetData>
  <mergeCells count="1">
    <mergeCell ref="A272:M272"/>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 LAFORET</dc:creator>
  <cp:keywords/>
  <dc:description/>
  <cp:lastModifiedBy>tiphaine VACQUE</cp:lastModifiedBy>
  <cp:lastPrinted>2017-04-27T09:22:41Z</cp:lastPrinted>
  <dcterms:created xsi:type="dcterms:W3CDTF">2012-04-04T13:23:15Z</dcterms:created>
  <dcterms:modified xsi:type="dcterms:W3CDTF">2022-05-12T21:14:10Z</dcterms:modified>
  <cp:category/>
  <cp:version/>
  <cp:contentType/>
  <cp:contentStatus/>
</cp:coreProperties>
</file>